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ykora\AppData\Local\Microsoft\Windows\INetCache\Content.Outlook\60BBQ8NU\"/>
    </mc:Choice>
  </mc:AlternateContent>
  <xr:revisionPtr revIDLastSave="0" documentId="13_ncr:1_{5518C360-6D4E-471D-968C-93581E2EAB66}" xr6:coauthVersionLast="47" xr6:coauthVersionMax="47" xr10:uidLastSave="{00000000-0000-0000-0000-000000000000}"/>
  <workbookProtection lockStructure="1"/>
  <bookViews>
    <workbookView xWindow="-28920" yWindow="-120" windowWidth="29040" windowHeight="15720" xr2:uid="{0F4FEA3C-E760-4175-8977-FBE3D666FBEB}"/>
  </bookViews>
  <sheets>
    <sheet name="Úvod" sheetId="4" r:id="rId1"/>
    <sheet name="Specifické podmínky DNSH" sheetId="2" r:id="rId2"/>
    <sheet name="Cíle DNSH" sheetId="5" r:id="rId3"/>
    <sheet name="Zdrojová data" sheetId="3" state="hidden" r:id="rId4"/>
  </sheets>
  <externalReferences>
    <externalReference r:id="rId5"/>
  </externalReferences>
  <definedNames>
    <definedName name="_xlnm._FilterDatabase" localSheetId="1" hidden="1">'Specifické podmínky DNSH'!$A$9:$E$38</definedName>
    <definedName name="_xlnm._FilterDatabase" localSheetId="3" hidden="1">'Zdrojová data'!$A$4:$CL$34</definedName>
    <definedName name="jednorázová_částka___hl._administrativní_tým" localSheetId="2">'[1]Přehled kategorií ZMV'!#REF!</definedName>
    <definedName name="jednorázová_částka___hl._administrativní_tým">#REF!</definedName>
    <definedName name="jednorázová_částka___NA_ZPRACOVÁNÍ_EVALUAČNÍ_ZPRÁVY" localSheetId="2">'[1]Přehled kategorií ZMV'!#REF!</definedName>
    <definedName name="jednorázová_částka___NA_ZPRACOVÁNÍ_EVALUAČNÍ_ZPRÁV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2" l="1" a="1"/>
  <c r="B2" i="5"/>
  <c r="B3" i="5"/>
  <c r="B1" i="5"/>
  <c r="A9" i="2" a="1"/>
  <c r="A10" i="2" a="1"/>
  <c r="A11" i="2" a="1"/>
  <c r="A12" i="2" a="1"/>
  <c r="A13" i="2" a="1"/>
  <c r="A14" i="2" a="1"/>
  <c r="A15" i="2" a="1"/>
  <c r="A16" i="2" a="1"/>
  <c r="A17" i="2" a="1"/>
  <c r="A18" i="2" a="1"/>
  <c r="A19" i="2" a="1"/>
  <c r="A20" i="2" a="1"/>
  <c r="A21" i="2" a="1"/>
  <c r="A22" i="2" a="1"/>
  <c r="A23" i="2" a="1"/>
  <c r="A24" i="2" a="1"/>
  <c r="A25" i="2" a="1"/>
  <c r="A26" i="2" a="1"/>
  <c r="A27" i="2" a="1"/>
  <c r="A28" i="2" a="1"/>
  <c r="A29" i="2" a="1"/>
  <c r="A30" i="2" a="1"/>
  <c r="A31" i="2" a="1"/>
  <c r="A32" i="2" a="1"/>
  <c r="A33" i="2" a="1"/>
  <c r="A34" i="2" a="1"/>
  <c r="A35" i="2" a="1"/>
  <c r="A36" i="2" a="1"/>
  <c r="A37" i="2" a="1"/>
  <c r="A38" i="2" a="1"/>
  <c r="B9" i="2" a="1"/>
  <c r="C9" i="2" a="1"/>
  <c r="B9" i="5" a="1"/>
  <c r="B8" i="5" a="1"/>
  <c r="B11" i="5" a="1"/>
  <c r="B7" i="5"/>
  <c r="B6" i="5" a="1"/>
  <c r="B10" i="5"/>
  <c r="C10" i="2" a="1"/>
  <c r="C11" i="2" a="1"/>
  <c r="C12" i="2" a="1"/>
  <c r="C13" i="2" a="1"/>
  <c r="C14" i="2" a="1"/>
  <c r="C15" i="2" a="1"/>
  <c r="C16" i="2" a="1"/>
  <c r="C17" i="2" a="1"/>
  <c r="C18" i="2" a="1"/>
  <c r="C19" i="2" a="1"/>
  <c r="C20" i="2" a="1"/>
  <c r="C21" i="2" a="1"/>
  <c r="C22" i="2" a="1"/>
  <c r="C23" i="2" a="1"/>
  <c r="C24" i="2" a="1"/>
  <c r="C25" i="2" a="1"/>
  <c r="C26" i="2" a="1"/>
  <c r="C27" i="2" a="1"/>
  <c r="C28" i="2" a="1"/>
  <c r="C29" i="2" a="1"/>
  <c r="C30" i="2" a="1"/>
  <c r="C31" i="2" a="1"/>
  <c r="C32" i="2" a="1"/>
  <c r="C33" i="2" a="1"/>
  <c r="C34" i="2" a="1"/>
  <c r="C35" i="2" a="1"/>
  <c r="C36" i="2" a="1"/>
  <c r="C37" i="2" a="1"/>
  <c r="C38" i="2" a="1"/>
  <c r="B10" i="2" a="1"/>
  <c r="B11" i="2" a="1"/>
  <c r="B12" i="2" a="1"/>
  <c r="B13" i="2" a="1"/>
  <c r="B14" i="2" a="1"/>
  <c r="B15" i="2" a="1"/>
  <c r="B16" i="2" a="1"/>
  <c r="B17" i="2" a="1"/>
  <c r="B18" i="2" a="1"/>
  <c r="B19" i="2" a="1"/>
  <c r="B20" i="2" a="1"/>
  <c r="B21" i="2" a="1"/>
  <c r="B22" i="2" a="1"/>
  <c r="B23" i="2" a="1"/>
  <c r="B24" i="2" a="1"/>
  <c r="B25" i="2" a="1"/>
  <c r="B26" i="2" a="1"/>
  <c r="B27" i="2" a="1"/>
  <c r="B28" i="2" a="1"/>
  <c r="B29" i="2" a="1"/>
  <c r="B30" i="2" a="1"/>
  <c r="B32" i="2" a="1"/>
  <c r="B33" i="2" a="1"/>
  <c r="B34" i="2" a="1"/>
  <c r="B35" i="2" a="1"/>
  <c r="B36" i="2" a="1"/>
  <c r="B37" i="2" a="1"/>
  <c r="B38" i="2" a="1"/>
  <c r="E15" i="2"/>
  <c r="E38" i="2" l="1"/>
  <c r="E37" i="2"/>
  <c r="E36" i="2"/>
  <c r="E35" i="2"/>
  <c r="E34" i="2"/>
  <c r="E33" i="2"/>
  <c r="E32" i="2"/>
  <c r="E31" i="2"/>
  <c r="E30" i="2"/>
  <c r="E29" i="2"/>
  <c r="E28" i="2"/>
  <c r="E27" i="2"/>
  <c r="E26" i="2"/>
  <c r="E25" i="2"/>
  <c r="E24" i="2"/>
  <c r="E23" i="2"/>
  <c r="E22" i="2"/>
  <c r="E21" i="2"/>
  <c r="E20" i="2"/>
  <c r="E19" i="2"/>
  <c r="E18" i="2"/>
  <c r="E17" i="2"/>
  <c r="E16" i="2"/>
  <c r="E14" i="2"/>
  <c r="E13" i="2"/>
  <c r="E11" i="2"/>
  <c r="E10" i="2"/>
  <c r="B6" i="2"/>
  <c r="B11" i="5"/>
  <c r="B9" i="5"/>
  <c r="B8" i="5"/>
  <c r="B6" i="5"/>
  <c r="C38" i="2"/>
  <c r="B38" i="2"/>
  <c r="A38" i="2"/>
  <c r="C37" i="2"/>
  <c r="B37" i="2"/>
  <c r="A37" i="2"/>
  <c r="C36" i="2"/>
  <c r="B36" i="2"/>
  <c r="A36" i="2"/>
  <c r="C35" i="2"/>
  <c r="B35" i="2"/>
  <c r="A35" i="2"/>
  <c r="C34" i="2"/>
  <c r="B34" i="2"/>
  <c r="A34" i="2"/>
  <c r="C33" i="2"/>
  <c r="B33" i="2"/>
  <c r="A33" i="2"/>
  <c r="C32" i="2"/>
  <c r="B32" i="2"/>
  <c r="A32" i="2"/>
  <c r="C31" i="2"/>
  <c r="B31" i="2"/>
  <c r="A31" i="2"/>
  <c r="C30" i="2"/>
  <c r="B30" i="2"/>
  <c r="A30" i="2"/>
  <c r="C29" i="2"/>
  <c r="B29" i="2"/>
  <c r="A29" i="2"/>
  <c r="C28" i="2"/>
  <c r="B28" i="2"/>
  <c r="A28" i="2"/>
  <c r="C27" i="2"/>
  <c r="B27" i="2"/>
  <c r="A27" i="2"/>
  <c r="C26" i="2"/>
  <c r="B26" i="2"/>
  <c r="A26" i="2"/>
  <c r="C25" i="2"/>
  <c r="B25" i="2"/>
  <c r="A25" i="2"/>
  <c r="C24" i="2"/>
  <c r="B24" i="2"/>
  <c r="A24" i="2"/>
  <c r="C23" i="2"/>
  <c r="B23" i="2"/>
  <c r="A23" i="2"/>
  <c r="C22" i="2"/>
  <c r="B22" i="2"/>
  <c r="A22" i="2"/>
  <c r="C21" i="2"/>
  <c r="B21" i="2"/>
  <c r="A21" i="2"/>
  <c r="C20" i="2"/>
  <c r="B20" i="2"/>
  <c r="A20" i="2"/>
  <c r="C19" i="2"/>
  <c r="B19" i="2"/>
  <c r="A19" i="2"/>
  <c r="C18" i="2"/>
  <c r="B18" i="2"/>
  <c r="A18" i="2"/>
  <c r="C17" i="2"/>
  <c r="B17" i="2"/>
  <c r="A17" i="2"/>
  <c r="C16" i="2"/>
  <c r="B16" i="2"/>
  <c r="A16" i="2"/>
  <c r="C15" i="2"/>
  <c r="B15" i="2"/>
  <c r="A15" i="2"/>
  <c r="C14" i="2"/>
  <c r="B14" i="2"/>
  <c r="A14" i="2"/>
  <c r="C13" i="2"/>
  <c r="B13" i="2"/>
  <c r="A13" i="2"/>
  <c r="C12" i="2"/>
  <c r="B12" i="2"/>
  <c r="A12" i="2"/>
  <c r="C11" i="2"/>
  <c r="B11" i="2"/>
  <c r="A11" i="2"/>
  <c r="C10" i="2"/>
  <c r="B10" i="2"/>
  <c r="A10" i="2"/>
  <c r="C9" i="2"/>
  <c r="B9" i="2"/>
  <c r="A9"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<sst xmlns="http://schemas.openxmlformats.org/spreadsheetml/2006/main" count="491" uniqueCount="295">
  <si>
    <t>Příloha ZZoR</t>
  </si>
  <si>
    <r>
      <rPr>
        <b/>
        <sz val="10"/>
        <color theme="1"/>
        <rFont val="Segoe UI"/>
        <family val="2"/>
        <charset val="238"/>
      </rPr>
      <t>Prokázání splnění podmínek (list Specifické podmínky DNSH)</t>
    </r>
    <r>
      <rPr>
        <sz val="10"/>
        <color theme="1"/>
        <rFont val="Segoe UI"/>
        <family val="2"/>
        <charset val="238"/>
      </rPr>
      <t xml:space="preserve">
Formulář automaticky zobrazuje pouze ty specifické podmínky DNSH z kap. C.13 PrŽaP, které jsou pro danou výzvu relevantní. U podmínek, jejichž splnění měl příjemce prokázat již v předchozích fázích projektu (např. ve fázi hodnocení Žádosti o podporu nebo podání Žádosti o platbu), formulář automaticky uvádí informace o tom, kdy a jakým způsobem mělo k prokázání dojít.
Pokud PrŽaP nestanoví konkrétní dokument, kterým se splnění podmínky prokazuje, či bylo splnění podmínky deklarováno příjemcem pouze čestným prohlášením k Žádosti o podporu, příjemce v tomto formuláři stručně popíše způsob splnění podmínky a uvede odkaz na relevantní dokumentaci, která jeho tvrzení podporuje.
Jestliže PrŽaP stanoví konkrétní doklad pro ověření splnění podmínky, je příjemce povinen tento doklad předložit v příslušné fázi administrace projektu. V tomto formuláři uvede odkaz na předložený dokument nebo na místo, kde je uložen.
Samotné dokumenty příjemce předkládá pouze na základě případné výzvy poskytovatele dotace nebo v rámci veřejnosprávní kontroly/auditu. Dokumentace k DNSH nepředstavuje novou povinnost. Jedná se o dokumenty, které je příjemce povinen uchovávat pro účely administrace/kontroly.</t>
    </r>
  </si>
  <si>
    <t>Následující postup slouží jako návod pro vyplnění tabulky. Příjemce vyplní jednotlivé položky podle níže uvedených pokynů:</t>
  </si>
  <si>
    <t xml:space="preserve">INFORMACE PRO VYPLNĚNÍ ÚDAJŮ </t>
  </si>
  <si>
    <t>1.</t>
  </si>
  <si>
    <t>2.</t>
  </si>
  <si>
    <r>
      <t xml:space="preserve">Na listu </t>
    </r>
    <r>
      <rPr>
        <b/>
        <sz val="10"/>
        <color theme="1"/>
        <rFont val="Segoe UI"/>
        <family val="2"/>
        <charset val="238"/>
      </rPr>
      <t>Specifické podmínky DNSH</t>
    </r>
    <r>
      <rPr>
        <sz val="10"/>
        <color theme="1"/>
        <rFont val="Segoe UI"/>
        <family val="2"/>
        <charset val="238"/>
      </rPr>
      <t xml:space="preserve"> vyplňte Registrační číslo projektu, Název projektu a Název příjemce.</t>
    </r>
  </si>
  <si>
    <t>3.</t>
  </si>
  <si>
    <t>Na listu Specifické podmínky DNSH vyberte v rolovacím seznamu číslo výzvy (buňka A6). Na základě tohoto výběru budou ze zdrojových dat automaticky načteny specifické podmínky DNSH relevantní pro danou výzvu (sloupec B), způsob jejich prokázání (sloupec C) a případná poznámka vztahující se k dané výzvě (buňka B6).</t>
  </si>
  <si>
    <t>4.</t>
  </si>
  <si>
    <t>5.</t>
  </si>
  <si>
    <r>
      <t xml:space="preserve">Na listu </t>
    </r>
    <r>
      <rPr>
        <b/>
        <sz val="10"/>
        <color theme="1"/>
        <rFont val="Segoe UI"/>
        <family val="2"/>
        <charset val="238"/>
      </rPr>
      <t>Specifické podmínky DNSH</t>
    </r>
    <r>
      <rPr>
        <sz val="10"/>
        <color theme="1"/>
        <rFont val="Segoe UI"/>
        <family val="2"/>
        <charset val="238"/>
      </rPr>
      <t xml:space="preserve"> uveďte do sloupce Komentář (E) způsob splnění podmínky, tj. srozumitelně popište, jak byla podmínka splněna nebo proč je pro projekt nerelevantní. Pokud podmínka splněna nebyla, uveďte důvod jejího nesplnění. Současně doplňte odkaz na příslušnou dokumentaci (např. technické listy, normy, právní předpisy nebo jiné dokumenty), která splnění podmínky dokládá.</t>
    </r>
  </si>
  <si>
    <t>6.</t>
  </si>
  <si>
    <r>
      <t xml:space="preserve">Pokud u některé specifické podmínky příjemce na listu </t>
    </r>
    <r>
      <rPr>
        <b/>
        <sz val="10"/>
        <color theme="1"/>
        <rFont val="Segoe UI"/>
        <family val="2"/>
        <charset val="238"/>
      </rPr>
      <t>Specifické podmínky DNSH</t>
    </r>
    <r>
      <rPr>
        <sz val="10"/>
        <color theme="1"/>
        <rFont val="Segoe UI"/>
        <family val="2"/>
        <charset val="238"/>
      </rPr>
      <t xml:space="preserve"> uvedl ve sloupci Splněno "NE", promítne se tato skutečnost automaticky na list </t>
    </r>
    <r>
      <rPr>
        <b/>
        <sz val="10"/>
        <color theme="1"/>
        <rFont val="Segoe UI"/>
        <family val="2"/>
        <charset val="238"/>
      </rPr>
      <t>Cíle DNSH</t>
    </r>
    <r>
      <rPr>
        <sz val="10"/>
        <color theme="1"/>
        <rFont val="Segoe UI"/>
        <family val="2"/>
        <charset val="238"/>
      </rPr>
      <t>, kde se ve sloupci B zobrazí u příslušného cíle "ANO".</t>
    </r>
  </si>
  <si>
    <t>7.</t>
  </si>
  <si>
    <r>
      <t xml:space="preserve">Pokud se na listu </t>
    </r>
    <r>
      <rPr>
        <b/>
        <sz val="10"/>
        <color theme="1"/>
        <rFont val="Segoe UI"/>
        <family val="2"/>
        <charset val="238"/>
      </rPr>
      <t>Cíle DNSH</t>
    </r>
    <r>
      <rPr>
        <sz val="10"/>
        <color theme="1"/>
        <rFont val="Segoe UI"/>
        <family val="2"/>
        <charset val="238"/>
      </rPr>
      <t xml:space="preserve"> zobrazí u některých cílů ve sloupci B "</t>
    </r>
    <r>
      <rPr>
        <b/>
        <sz val="10"/>
        <color theme="1"/>
        <rFont val="Segoe UI"/>
        <family val="2"/>
        <charset val="238"/>
      </rPr>
      <t>ANO</t>
    </r>
    <r>
      <rPr>
        <sz val="10"/>
        <color theme="1"/>
        <rFont val="Segoe UI"/>
        <family val="2"/>
        <charset val="238"/>
      </rPr>
      <t>“, je příjemce povinen ve sloupci C zhodnotit, zda porušení dílčí podmínky představuje významné poškození ve vztahu k projektu jako celku. Z komentáře musí být zřejmé, zda porušení dílčí podmínky mělo, či nemělo negativní dopad na celkový environmentální profil projektu, a z jakých důvodů příjemce dospěl k tomuto závěru.</t>
    </r>
  </si>
  <si>
    <t>8.</t>
  </si>
  <si>
    <r>
      <t xml:space="preserve">Pokud jsou na listu </t>
    </r>
    <r>
      <rPr>
        <b/>
        <sz val="10"/>
        <color theme="1"/>
        <rFont val="Segoe UI"/>
        <family val="2"/>
        <charset val="238"/>
      </rPr>
      <t>Cíle DNSH</t>
    </r>
    <r>
      <rPr>
        <sz val="10"/>
        <color theme="1"/>
        <rFont val="Segoe UI"/>
        <family val="2"/>
        <charset val="238"/>
      </rPr>
      <t xml:space="preserve"> ve sloupci B u všech environmentálních cílů uvedeny odpovědi "</t>
    </r>
    <r>
      <rPr>
        <b/>
        <sz val="10"/>
        <color theme="1"/>
        <rFont val="Segoe UI"/>
        <family val="2"/>
        <charset val="238"/>
      </rPr>
      <t>NE</t>
    </r>
    <r>
      <rPr>
        <sz val="10"/>
        <color theme="1"/>
        <rFont val="Segoe UI"/>
        <family val="2"/>
        <charset val="238"/>
      </rPr>
      <t>“, příjemce komentář nevyplňuje. To znamená, že nedošlo k porušení žádné specifické podmínky DNSH a není důvod provádět individuální posouzení dopadu na jednotlivé environmentální cíle.</t>
    </r>
  </si>
  <si>
    <t>9.</t>
  </si>
  <si>
    <t>Registrační číslo projektu</t>
  </si>
  <si>
    <t>Název projektu</t>
  </si>
  <si>
    <t>Název příjemce</t>
  </si>
  <si>
    <t>Číslo výzvy</t>
  </si>
  <si>
    <t>23_008</t>
  </si>
  <si>
    <t>Cíl</t>
  </si>
  <si>
    <t>Způsob prokázání splnění podmínky</t>
  </si>
  <si>
    <t>Komentář ke způsobu splnění podmínky</t>
  </si>
  <si>
    <t>Vyberte odpověď</t>
  </si>
  <si>
    <t>Byly porušeny specifické podmínky dle kap. C.13 PrŽaP?</t>
  </si>
  <si>
    <t>Komentář - popište zda porušení podmínky/podmínek mělo dopad na daný cíl</t>
  </si>
  <si>
    <t>1. Zmírňování změny klimatu</t>
  </si>
  <si>
    <t>2. Přizpůsobování se změně klimatu</t>
  </si>
  <si>
    <t>Realizace projektu ani jeho výstupy významně nepoškozovaly klimatický cíl adaptace a byla zavedena vhodná opatření proti hlavním projevům změny klimatu v ČR (dlouhodobé sucho, povodně a přívalové povodně, vydatné srážky, zvyšování teplot, extrémně vysoké teploty, extrémní vítr, požáry vegetace) a souvisejícím rizikům, nebo byla rizika vhodně přizpůsobena.</t>
  </si>
  <si>
    <t>3. Udržitelné využívání a ochrana vodních a mořských zdrojů</t>
  </si>
  <si>
    <t>Realizace projektu ani jeho výstupy významně nepoškozovaly klimatický cíl udržitelné využívání a ochranu vodních zdrojů ve smyslu poškození dobrého stavu útvarů povrchových vod (chemický stav a ekologický stav nebo potenciál) a útvarů podzemních vod (chemický a kvantitativní stav), nebo nezapříčinily zhoršení stávajícího stavu, případně jakými kroky významně přispíval k plnění tohoto cíle.</t>
  </si>
  <si>
    <t xml:space="preserve">4. Přechod na oběhové hospodářství </t>
  </si>
  <si>
    <t>Realizace projektu ani jeho výstupy významně nepoškozovaly klimatický cíl oběhové hospodářství, včetně předcházení vzniku odpadů a recyklace, tzn. nevedly k významné nehospodárnosti v používání materiálů nebo v přímém nebo nepřímém využívání přírodních zdrojů nebo významně nepřispívaly ke vzniku, spalování bez energetického využití nebo odstraňování (skládkování) odpadu, případně jakými kroky významně přispíval k plnění tohoto cíle.</t>
  </si>
  <si>
    <t>5. Prevence a omezování znečištění</t>
  </si>
  <si>
    <t>Realizace projektu ani jeho výstupy významně nepoškozovaly klimatický cíl prevenci a omezování znečištění ve smyslu, tzn., že omezovaly znečištění a působily preventivně vůči dalšímu znečišťování životního prostředí. 
Za poškození se považuje zejm. pokud by činnost vedla k významnému zvýšení emisí znečišťujících látek do ovzduší, vody a půdy.</t>
  </si>
  <si>
    <t>6. Ochrana a obnova biologické rozmanitosti a ekosystémů</t>
  </si>
  <si>
    <t>Realizace projektu ani jeho výstupy významně nepoškozovaly klimatický cíl ochranu a obnovu biologické rozmanitosti a ekosystémů, zejm. ve významné míře nepoškodily dobrý stav a odolnost ekosystémů nebo stav stanovišť a druhů z hlediska jejich ochran, případně jakými kroky významně přispíval k plnění tohoto cíle.</t>
  </si>
  <si>
    <t>Strategické projekty</t>
  </si>
  <si>
    <t>Odborné učebny ve středních školách</t>
  </si>
  <si>
    <t>Konektivita škol</t>
  </si>
  <si>
    <t>Oběhové hospodářství</t>
  </si>
  <si>
    <t>Digitalizace pečovatelských služeb</t>
  </si>
  <si>
    <t>Řemeslné inkubátory</t>
  </si>
  <si>
    <t>Obnova území - koncepce a příprava projektů</t>
  </si>
  <si>
    <t>Obnova území - příroda a krajina</t>
  </si>
  <si>
    <t>Obnova území - infrastruktura</t>
  </si>
  <si>
    <t>Vzdělávání ve firmách</t>
  </si>
  <si>
    <t>Obnova území - strategické brownfieldy (příprava a technická infrastruktura)</t>
  </si>
  <si>
    <t>Předprojektová příprava strategických projektů a brownfieldů</t>
  </si>
  <si>
    <t>Obnova území - Veřejné služby, kultura, sport a rekreace</t>
  </si>
  <si>
    <t>Strategický projekt Green mine - celková revitalizace a resocializace lomu ČSA</t>
  </si>
  <si>
    <t>Podpora zeměstnanosti</t>
  </si>
  <si>
    <t>Rozvoj vodíkových údolí - podpora strategického plánování</t>
  </si>
  <si>
    <t>Posílení sociální stability</t>
  </si>
  <si>
    <t>Kulturní a kreativní centra</t>
  </si>
  <si>
    <t>Strategický projekt GET centrum UJEP</t>
  </si>
  <si>
    <t>Zájmové vzdělávání a osvěta</t>
  </si>
  <si>
    <t>Infrastruktura pro další vzdělávání</t>
  </si>
  <si>
    <t>Podpora výzkumu a vývoje v Ústeckém kraji</t>
  </si>
  <si>
    <t>Podpora regionálního školství</t>
  </si>
  <si>
    <t>Konektivita škol II.</t>
  </si>
  <si>
    <t>Obnova území - Veřejné služby, kultura, sport a rekreace II</t>
  </si>
  <si>
    <t>Budování výzkumných kapacit</t>
  </si>
  <si>
    <t>Regionální školství - rozšířená výzva</t>
  </si>
  <si>
    <t>Obnova území - koncepce a příprava prjektů II.</t>
  </si>
  <si>
    <t>Odborné učebny II.</t>
  </si>
  <si>
    <t>Kulturní a kreativní centra - Moravskoslezský kraj</t>
  </si>
  <si>
    <t>Podpora oběhového hospodářství</t>
  </si>
  <si>
    <t>Snižování energetické náročnosti veřejných budov</t>
  </si>
  <si>
    <t>Snižování energetické náročnosti ve veřejné infrastruktuře</t>
  </si>
  <si>
    <t>Navazující projektová příprava strategických projektů</t>
  </si>
  <si>
    <t>Digitální inovace v oblasti záchranných a bezpečnostních složek Karlovarského kraje</t>
  </si>
  <si>
    <t>Kulturní a kreativní centra - Karlovarský kraj</t>
  </si>
  <si>
    <t>Podpora výzkumu a vývoje v Moravskoslezském kraji</t>
  </si>
  <si>
    <t>Příprava strategických projektů pro programové období 2028+</t>
  </si>
  <si>
    <t>Základní umělecké školy</t>
  </si>
  <si>
    <t>Podmínky 1a, 2a a 2b platí pro všechny projekty. Podmínky 2c, 2d, 2e, 3 a 4 platí v případě, že součástí projektu je výstavba nebo rekonstrukce budovy. Podmínky 5, 7b a 8 platí v případě, že jsou součástí způsobilých výdajů odpovídající položky.</t>
  </si>
  <si>
    <t>Splnění podmínek DNSH dokládá žadatel pouze pro doplňkovou aktivitu Investice.</t>
  </si>
  <si>
    <t>Podmínky DNSH dle kapitoly C.13 PrŽaP nejsou pro projekty této výzvy relevantní.</t>
  </si>
  <si>
    <t>Pouze relevantní podmínky DNSH.</t>
  </si>
  <si>
    <t>Projekty musí dodržet relevantní podmínky podle bodů 1 - 10 kapitoly C.13 PrŽaP. Chybí 11 a 12.</t>
  </si>
  <si>
    <t>D.3</t>
  </si>
  <si>
    <t>D.6</t>
  </si>
  <si>
    <t>D.5</t>
  </si>
  <si>
    <t>D.4</t>
  </si>
  <si>
    <t>D.7</t>
  </si>
  <si>
    <t>D.15</t>
  </si>
  <si>
    <t>D.8</t>
  </si>
  <si>
    <t>D.9</t>
  </si>
  <si>
    <t>D.10</t>
  </si>
  <si>
    <t>D.13</t>
  </si>
  <si>
    <t>D.11</t>
  </si>
  <si>
    <t>D.12</t>
  </si>
  <si>
    <t>D.14</t>
  </si>
  <si>
    <t>D.16</t>
  </si>
  <si>
    <t>D.17</t>
  </si>
  <si>
    <t>D.18, D.19, D.20</t>
  </si>
  <si>
    <t>D.22</t>
  </si>
  <si>
    <t>D.23</t>
  </si>
  <si>
    <t>D.21</t>
  </si>
  <si>
    <t>D.25</t>
  </si>
  <si>
    <t>D.24</t>
  </si>
  <si>
    <t>D.26</t>
  </si>
  <si>
    <t>D.28</t>
  </si>
  <si>
    <t>D.32</t>
  </si>
  <si>
    <t>D.29</t>
  </si>
  <si>
    <t>D.27</t>
  </si>
  <si>
    <t>D.31</t>
  </si>
  <si>
    <t>D.30</t>
  </si>
  <si>
    <t>D.33</t>
  </si>
  <si>
    <t>D.34</t>
  </si>
  <si>
    <t>D.35</t>
  </si>
  <si>
    <t>D.36</t>
  </si>
  <si>
    <t>D.37</t>
  </si>
  <si>
    <t>D.38</t>
  </si>
  <si>
    <t>D.39</t>
  </si>
  <si>
    <t>D.41</t>
  </si>
  <si>
    <t>D.40</t>
  </si>
  <si>
    <t>Podmínka DNSH</t>
  </si>
  <si>
    <t>22_001</t>
  </si>
  <si>
    <t>22_002</t>
  </si>
  <si>
    <t>22_003</t>
  </si>
  <si>
    <t>23_005</t>
  </si>
  <si>
    <t>23_006</t>
  </si>
  <si>
    <t>23_007</t>
  </si>
  <si>
    <t>23_009</t>
  </si>
  <si>
    <t>23_010</t>
  </si>
  <si>
    <t>23_011</t>
  </si>
  <si>
    <t>23_012</t>
  </si>
  <si>
    <t>23_013</t>
  </si>
  <si>
    <t>23_017</t>
  </si>
  <si>
    <t>23_019</t>
  </si>
  <si>
    <t>23_020</t>
  </si>
  <si>
    <t>23_021</t>
  </si>
  <si>
    <t>23_022</t>
  </si>
  <si>
    <t>23_023</t>
  </si>
  <si>
    <t>23_024</t>
  </si>
  <si>
    <t>23_025</t>
  </si>
  <si>
    <t>23_026</t>
  </si>
  <si>
    <t>23_027</t>
  </si>
  <si>
    <t>23_028</t>
  </si>
  <si>
    <t>23_029</t>
  </si>
  <si>
    <t>23_030</t>
  </si>
  <si>
    <t>23_031</t>
  </si>
  <si>
    <t>23_032</t>
  </si>
  <si>
    <t>23_033</t>
  </si>
  <si>
    <t>23_034</t>
  </si>
  <si>
    <t>23_035</t>
  </si>
  <si>
    <t>23_036</t>
  </si>
  <si>
    <t>23_037</t>
  </si>
  <si>
    <t>23_039</t>
  </si>
  <si>
    <t>23_040</t>
  </si>
  <si>
    <t>23_041</t>
  </si>
  <si>
    <t>24_048</t>
  </si>
  <si>
    <t>24_051</t>
  </si>
  <si>
    <t>24_052</t>
  </si>
  <si>
    <t>24_053</t>
  </si>
  <si>
    <t>24_054</t>
  </si>
  <si>
    <t>24_055</t>
  </si>
  <si>
    <t>24_058</t>
  </si>
  <si>
    <t>24_059</t>
  </si>
  <si>
    <t>24_060</t>
  </si>
  <si>
    <t>24_061</t>
  </si>
  <si>
    <t>24_062</t>
  </si>
  <si>
    <t>24_063</t>
  </si>
  <si>
    <t>24_064</t>
  </si>
  <si>
    <t>24_065</t>
  </si>
  <si>
    <t>24_066</t>
  </si>
  <si>
    <t>24_067</t>
  </si>
  <si>
    <t>24_068</t>
  </si>
  <si>
    <t>24_069</t>
  </si>
  <si>
    <t>24_070</t>
  </si>
  <si>
    <t>24_071</t>
  </si>
  <si>
    <t>24_072</t>
  </si>
  <si>
    <t>25_076</t>
  </si>
  <si>
    <t>25_077</t>
  </si>
  <si>
    <t>25_078</t>
  </si>
  <si>
    <t>25_079</t>
  </si>
  <si>
    <t>25_080</t>
  </si>
  <si>
    <t>25_081</t>
  </si>
  <si>
    <t>25_082</t>
  </si>
  <si>
    <t>25_083</t>
  </si>
  <si>
    <t>25_084</t>
  </si>
  <si>
    <t>25_085</t>
  </si>
  <si>
    <t>25_086</t>
  </si>
  <si>
    <t>25_087</t>
  </si>
  <si>
    <t>25_088</t>
  </si>
  <si>
    <t>25_089</t>
  </si>
  <si>
    <t>25_090</t>
  </si>
  <si>
    <t>25_091</t>
  </si>
  <si>
    <t>25_092</t>
  </si>
  <si>
    <t>25_093</t>
  </si>
  <si>
    <t>25_094</t>
  </si>
  <si>
    <t>25_095</t>
  </si>
  <si>
    <t>25_096</t>
  </si>
  <si>
    <t>25_097</t>
  </si>
  <si>
    <t>25_098</t>
  </si>
  <si>
    <t>25_100</t>
  </si>
  <si>
    <t>25_103</t>
  </si>
  <si>
    <t>25_104</t>
  </si>
  <si>
    <t>26_105</t>
  </si>
  <si>
    <t>26_106</t>
  </si>
  <si>
    <t>26_107</t>
  </si>
  <si>
    <t>26_108</t>
  </si>
  <si>
    <t>26_109</t>
  </si>
  <si>
    <t>1a) Z OPST nelze podporovat investice do výroby, zpracování, přepravy, distribuce, skladování nebo spalování fosilních paliv včetně investic do materiálního využití fosilních paliv</t>
  </si>
  <si>
    <t>1b) Z OPST nelze podporovat investice snižující emise skleníkových plynů v zařízení ETS</t>
  </si>
  <si>
    <t>1c) Z OPST nelze podporovat investice zaměřené na energetické využití odpadů</t>
  </si>
  <si>
    <t>3a) Z OPST lze podporovat výstavbu nové budovy pouze za podmínky, že spotřeba primární energie definující energetickou náročnost budovy, která je výsledkem výstavby, je nejméně o 20 % nižší než prahová hodnota, kterou u požadavků na budovy s téměř nulovou spotřebou energie stanoví vnitrostátní opatření provádějící směrnici Evropského parlamentu a Rady 2010/31/EU.
Uvedenou podmínku není nutné splnit v případě:
• výstavby budov s celkovou energeticky vztažnou plochou menší než 50 m2,
• výstavby skladů, průmyslových a výrobních provozů či dílenských provozoven,
• tzv. drobné stavby dle přílohy č.1 zákona 283/2021 Sb. (stavební zákon), v platném znění.</t>
  </si>
  <si>
    <t>4a) Při renovaci budovy (konstrukce obálky budovy, energetické zdroje, či realizace dalších opatření vedoucích ke snížené energetické náročnosti budovy) musí dojít k úspoře minimálně 30 % primární energie z neobnovitelných zdrojů. 
V odůvodněných případech je možné dosáhnout i nižší úspory a to např.:
• pokud je renovace obálky budovy v rozsahu do 25 % z celkové plochy obálky budovy,
• v minulosti již byla provedena dílčí renovace, vedoucí ke snížení energetické náročnosti budovy,
• existují omezení z důvodu památkové ochrany budovy v souladu s § 7 odst. 5 zákona č. 406/2000 Sb., o hospodaření energií, ve znění pozdějších předpisů,
• vzhledem k charakteru budovy by se jednalo o nákladově neefektivní opatření;
Důvod (důvody), proč není možné limitní úspory dosáhnout, budou objektivně doloženy k žádosti o podporu, prostřednictvím Energetického posudku, který definuje maximálně možnou hodnotu energetických úspor dosažitelnou realizovaných projektem. Tato hodnota bude povinným závazkem projektu.
Uvedenou podmínku není nutné splnit v případě:
• budov s celkovou energeticky vztažnou plochou menší než 50 m2,
• skladů, průmyslových, výrobních provozů, dílenských provozoven se spotřebou energie do 195 MWh za rok, za podmínky, že Příjemce podpory tuto skutečnost prokazatelně doloží společně se Žádostí o podporu;
• tzv. drobných staveb dle přílohy č. 1 zákona 283/2021 Sb. (stavební zákon), v platném znění.</t>
  </si>
  <si>
    <t>4b) V rámci snižování energetické náročnosti technologických procesů musejí všechny nové spotřebiče splňovat nejvyšší dostupnou energetickou třídu dle příslušné legislativy pro daný typ spotřebiče.</t>
  </si>
  <si>
    <t xml:space="preserve">1. Zmírňování změny klimatu
</t>
  </si>
  <si>
    <t>4c) V případě realizace výměny/rekonstrukce zdroje tepla na vytápění musí budova po realizaci projektu plnit minimálně parametry energetické náročnosti definované § 6 odst. 2 vyhlášky č. 264/2020 Sb., o energetické náročnosti budov, v platném znění.</t>
  </si>
  <si>
    <r>
      <t>6a) podpořený automobil kategorie M1 a N1 musí mít nulové emise CO</t>
    </r>
    <r>
      <rPr>
        <vertAlign val="subscript"/>
        <sz val="10"/>
        <color theme="1"/>
        <rFont val="Segoe UI"/>
        <family val="2"/>
        <charset val="238"/>
      </rPr>
      <t>2</t>
    </r>
    <r>
      <rPr>
        <sz val="10"/>
        <color theme="1"/>
        <rFont val="Segoe UI"/>
        <family val="2"/>
        <charset val="238"/>
      </rPr>
      <t>/km</t>
    </r>
  </si>
  <si>
    <r>
      <t>6b) v případě pronájmu (operativní leasing) automobil kategorie M1 a N1 musí mít emise nižší než 50 g CO</t>
    </r>
    <r>
      <rPr>
        <vertAlign val="subscript"/>
        <sz val="10"/>
        <color theme="1"/>
        <rFont val="Segoe UI"/>
        <family val="2"/>
        <charset val="238"/>
      </rPr>
      <t>2</t>
    </r>
    <r>
      <rPr>
        <sz val="10"/>
        <color theme="1"/>
        <rFont val="Segoe UI"/>
        <family val="2"/>
        <charset val="238"/>
      </rPr>
      <t>/km, od 1. 1. 2026 musí být emise nulové
do 31. 12. 2025 → ≤ 50 g CO₂/km
od 1. 1. 2026 → 0 g CO₂/km</t>
    </r>
  </si>
  <si>
    <r>
      <t>6c) u vozidel kategorií N2 a N3 spadajících do oblasti působnosti nařízení (EU) 2019/1242 dosahují specifické přímé emise CO2 nejvýše referenčních emisí CO</t>
    </r>
    <r>
      <rPr>
        <vertAlign val="subscript"/>
        <sz val="10"/>
        <color theme="1"/>
        <rFont val="Segoe UI"/>
        <family val="2"/>
        <charset val="238"/>
      </rPr>
      <t>2</t>
    </r>
    <r>
      <rPr>
        <sz val="10"/>
        <color theme="1"/>
        <rFont val="Segoe UI"/>
        <family val="2"/>
        <charset val="238"/>
      </rPr>
      <t xml:space="preserve"> pro všechna vozidla v dané podskupině, jak stanoví článek 3 uvedeného nařízení </t>
    </r>
  </si>
  <si>
    <t>6d) v případě vozidel pro zvláštní účely, pokud výše uvedená pravidla neplatí, bude podporována nejlepší dostupná technologie v dané kategorii vozidel.</t>
  </si>
  <si>
    <t>7a) Při podpoře výroby vodíku je podpora poskytovaná jen na obnovitelný vodík.</t>
  </si>
  <si>
    <t>7c) Při podpoře kotlů na biomasu je podpora poskytovaná:
• V souladu s kritérii udržitelnosti a úspor emisí skleníkových plynů stanovenými v článku 29 směrnice (EU) 2018/2001 o podpoře využívání energie z obnovitelných zdrojů („směrnice o obnovitelných zdrojích energie“, „RED II“).
Tyto požadavky se budou vztahovat na všechna zařízení bez ohledu na prahové hodnoty uvedené ve směrnici RED II.
• V souladu s posouzením trajektorií udržitelného využívání bioenergie a dodávek biomasy v Česku a jeho dopadů na využití půdy, změny ve využití půdy, lesní propady uhlíku a biologickou rozmanitost, jakož i vlivu na kvalitu ovzduší.
• Plnit alespoň 80 % úspor emisí skleníkových plynů, která je obecně splněna s ohledem na typ palivového přechodu na biomasu.</t>
  </si>
  <si>
    <t>11. Pro rekonstrukce a stavbu nových budov platí, že projekt není realizován v záplavovém území Q100 s výjimkou případů, kdy pro danou lokalitu prokazatelně existují dostatečná protipovodňová opatření.</t>
  </si>
  <si>
    <t>5a) Z OPST lze podporovat sprchy, které mají maximální průtok vody 8 l/min;</t>
  </si>
  <si>
    <t>5b) Z OPST lze podporovat WC, zahrnující soupravy, mísy a splachovací nádrže, které mají úplný objem splachovací vody maximálně 6 l a maximální průměrný objem splachovací vody 3,5 l;</t>
  </si>
  <si>
    <t>5c) Z OPST lze podporovat pisoáry, které spotřebují maximálně 2 l/mísu/hodinu. Splachovací pisoáry mají maximální úplný objem splachovací vody 1 l;</t>
  </si>
  <si>
    <t>5d) Z OPST lze podporovat umyvadlové baterie a kuchyňské baterie, které mají maximální průtok 6 l/min.</t>
  </si>
  <si>
    <t>12.  V případě, že v rámci projektu (rekonstrukce a stavba nových budov) dochází k využití vodních zdrojů a lokalita není napojena na veřejný vodovod, žadatel prokáže, že nečerpá povrchovou, podzemní nebo srážkovou vodu v rizikových oblastech dle zjednodušeného posouzení uvedeného v příloze č. 13 těchto Pravidel.</t>
  </si>
  <si>
    <t>4. Přechod na oběhové hospodářství</t>
  </si>
  <si>
    <t>2a) Nejméně 70 % (hmotnostních) stavebního a demoličního materiálu či odpadu neklasifikovaného jako nebezpečný ( s výjimkou přirozeně se vyskytujících materiálů uvedených v kategorii 17 05 04 v Evropském seznamu odpadů stanoveném rozhodnutím 2000/532/ES)  vzniklého na staveništi je připraveno k opětovnému použití, recyklaci, v souladu s hierarchií způsobů nakládání s odpady, Metodickým návodem MŽP pro řízení vzniku stavebních a demoličních odpadů a pro nakládání s nimi a protokolem EU pro nakládání se stavebním a demoličním odpadem.
Zasypávání nelze považovat za způsob využití odpadu ve smyslu: přípravy k opětovnému použití nebo recyklace.</t>
  </si>
  <si>
    <t>2b) Na stavbě je omezován vznik odpadů v souladu s EU Construction and Demolition Waste Management Protocol a berou se do úvahy nejlepší dostupné techniky sloužící k odstranění nebezpečného odpadu a znovuvyužití materiálů. Dříve zmíněné je v souladu s odpadovou legislativou zejména zákonem č. 541/2020 Sb., o odpadech a navazujícími právními předpisy vyhláškou č. 273/2021 Sb., o podrobnostech nakládání s odpady a vyhláškou č. 8/2021 Sb., Katalogem odpadů, doplněné metodickým návodem pro řízení vzniku stavebních a demoličních odpadů
a pro nakládání s nimi.</t>
  </si>
  <si>
    <t>10b) V případě projektu zařízení na třídění a dotřídění odpadů předloží žadatel potvrzení o záměru dodávek budoucích dodavatelů odpadů (pokud se nejedná o vlastní odpad), v rozsahu pokrytí minimálně poloviny roční kapacity podporovaného zařízení uvažované pro všechny přijímané odpady.</t>
  </si>
  <si>
    <t xml:space="preserve">5. Prevence a omezování znečištění
</t>
  </si>
  <si>
    <t>7b) V případě podpory bateriové akumulace pro obnovitelné zdroje energie jsou z podpory vyloučeny technologie na bázi olova, NiCd a NiMH, které by mohly způsobovat škody na životním prostředí.</t>
  </si>
  <si>
    <t>2c) Budovy nesmí být postaveny na orné půdě a zemědělské půdě se střední až vysokou úrovní úrodnosti a podzemní biologické rozmanitosti podle průzkumu EU LUCAS</t>
  </si>
  <si>
    <t>2d) Budovy nesmí být postaveny na zelené louce s uznávanou vysokou hodnotou biologické rozmanitosti a půdě, která slouží jako stanoviště ohrožených druhů (flóry a fauny) uvedených na Evropském červeném seznamu nebo na Červeném seznamu ohrožených druhů IUCN.</t>
  </si>
  <si>
    <t>2e) Budovy nesmí být postaveny na půdě, která odpovídá definici lesa stanovené ve vnitrostátních právních předpisech nebo používané v národní inventuře skleníkových plynů, nebo pokud taková definice neexistuje, půdě, která je v souladu s definicí lesa podle FAO</t>
  </si>
  <si>
    <t>8. Při výsadbě zeleně se použijí pouze stanovištně vhodné dřeviny, které zajistí odolnost vůči klimatu a zároveň nebudou mít negativní dopad z pohledu biologické rozmanitosti.</t>
  </si>
  <si>
    <t>Dle typu strategického dokumentu a jeho dopadu 
1. Zmírňování změny klimatu
2. Přizpůsobování se změně klimatu
3. Udržitelné využívání a ochrana vodních a mořských zdrojů
4. Přechod na oběhové hospodářství
5. Prevence a omezování znečištění
6. Ochrana a obnova biologické rozmanitosti a ekosystémů</t>
  </si>
  <si>
    <t>9. Projekt musí být dle jeho charakteru v souladu s relevantními strategickými dokumenty – např. státní politikou plánování v oblasti vod tvořenou zpracovanými plány pro zvládání povodňových rizik a plány dílčích povodí, plánu rozvoje vodovodů a kanalizací apod.</t>
  </si>
  <si>
    <t>ANO</t>
  </si>
  <si>
    <t>NE</t>
  </si>
  <si>
    <t>Nerelevantní</t>
  </si>
  <si>
    <t>Potvrďte, že projekt nezahrnoval uvedené typy výdajů.</t>
  </si>
  <si>
    <t>Potvrďte, že byl k žádosti o podporu doložen PENB.</t>
  </si>
  <si>
    <r>
      <t xml:space="preserve">Potvrďte, že bylo předloženo nejpozději k ZZoR/ZŽoP Stanovisko zpracovatele energetického posudku zpracované  podle vzoru zveřejněného na www.opst.cz v sekci </t>
    </r>
    <r>
      <rPr>
        <i/>
        <sz val="10"/>
        <rFont val="Segoe UI"/>
        <family val="2"/>
        <charset val="238"/>
      </rPr>
      <t>Ostatní dokumenty</t>
    </r>
    <r>
      <rPr>
        <sz val="10"/>
        <rFont val="Segoe UI"/>
        <family val="2"/>
        <charset val="238"/>
      </rPr>
      <t>.
Tento požadavek se nevztahuje na projekty výzev č. 91 - 96. V těchto případech je vzor stanoviska energetického posudku součástí dokumentace příslušné výzvy.</t>
    </r>
  </si>
  <si>
    <t>Potvrďte, že byla doložena Příloha č. 13 PrŽaP.</t>
  </si>
  <si>
    <t xml:space="preserve">Potvrďte, že k ŽoPo/ZoR/ŽoP bylo doloženo potvrzení o záměru dodávek budoucích dodavatelů odpadů (pokud se nejedná o vlastní odpad), v rozsahu pokrytí minimálně poloviny roční kapacity podporovaného zařízení uvažované pro všechny přijímané odpady.
</t>
  </si>
  <si>
    <t>Potvrďte, že do projektu byly zahrnuty pouze spotřebiče, které splňují tuto podmínku. V případě pořízení spotřebičů s nižší energetickou třídou doložte záznam o průzkumu trhu se spotřebiči obdobných typových a technických specifikací.
Pro účely kontroly na místě uchovejte dokumentaci prokazující splnění této podmínky a na vyžádání ji předložte poskytovateli podpory nebo
jinému kontrolnímu orgánu. 
Splnění podmínky lze doložit například:
- energetickým štítkem spotřebiče;
- technickým listem atd.</t>
  </si>
  <si>
    <t>Potvrďte, že do projektu byly zahrnuty pouze automobily, které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COC list;
- technickým listem výrobce;
- jiným průkazným dokladem výrobce, z něhož je zřejmé, že vozidlo vykazuje do 31. 12. 2025 → ≤ 50 g CO₂/km, od 1. 1. 2026 → 0 g CO₂/km.</t>
  </si>
  <si>
    <t>Potvrďte, že do projektu byla zahrnuta pouze zařízení, která splňují tuto podmínku. 
Pro účely kontroly na místě uchovejte dokumentaci prokazující splnění této podmínky a na vyžádání ji předložte poskytovateli podpory nebo
jinému kontrolnímu orgánu. 
Splnění podmínky lze doložit například:
- předběžnou certifikací obnovitelného vodíku dle pravidel EU (dle směrnice RED II / RED III);
- stanoviskem nezávislého odborníka / auditora;
- certifikátem atd.</t>
  </si>
  <si>
    <t>Potvrďte, že do projektu byla zahrnuta pouze zařízení, která splňují uvedené podmínky.
Pro účely kontroly na místě uchovejte dokumentaci prokazující splnění této podmínky a na vyžádání ji předložte poskytovateli podpory nebo
jinému kontrolnímu orgánu. 
Splnění podmínky lze doložit například:
- udržitelností biomasy podle čl. 29 RED II;
- certifikátem udržitelnosti (např. systém ISCC, SURE);
- prohlášením s doklady o původu paliva (dřevní štěpka z odpadu, certifikované pelety apod.) atd.</t>
  </si>
  <si>
    <t>Potvrďte, že do projektu byla zahrnuta pouze vozidla, která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 dokumentací výrobce / schvalovací dokumentace / výstupy z homologace;
- jiným technickým dokladem, z něhož bude zřejmé, jaké jsou specifické přímé emise CO₂ daného vozidla a do jaké podskupiny vozidlo náleží atd.</t>
  </si>
  <si>
    <t>Potvrďte, že do projektu byla zahrnuta pouze vozidla, která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 technickým listem výrobce;
- zdůvodněním, že se jedná o vozidlo pro zvláštní účely, na které nelze aplikovat požadavky bodů 6a–6c vč.odůvodnění výběru technologie atd.</t>
  </si>
  <si>
    <t xml:space="preserve">Potvrďte, že v rámci projektu byly instalovány pouze sprchy s maximálním průtokem vody 8 l/min.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sprchy splňují požadovaný maximální průtok 8 l/min. Příjemce potvrzuje, že do projektu byla zahrnuta pouze zařízení, která splňují tuto podmínku.
</t>
  </si>
  <si>
    <t>Popiště, jak bylo dané splněno s odkazem na konkrétní dokument.
Splnění podmínky lze doložit například
- souhlasem vodoprávního úřadu atd.</t>
  </si>
  <si>
    <t xml:space="preserve">Potvrďte, že v rámci projektu byly instalovány pouze pisoáry, které spotřebují maximálně 2 l/mísu/hod. Splachovací pisoáry splňují maximální úplný objem splachovací vody 1 l.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pisoáry splňují požadované parametry. Příjemce potvrzuje, že do projektu byla zahrnuta pouze zařízení, která splňují tuto podmínku.
</t>
  </si>
  <si>
    <t xml:space="preserve">Potvrďte, že v rámci projektu byly instalovány pouze WC, které mají úplný objem splachovací vody maximálně 6 l a maximální průměrný objem splachovací vody 3,5 l.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instalovaná WC splňují požadované parametry. Příjemce potvrzuje, že do projektu byla zahrnuta pouze zařízení, která splňují tuto podmínku.
</t>
  </si>
  <si>
    <t>Potvrďte, že k žádosti o podporu bylo doloženo vyjádření příslušného krajského úřadu.</t>
  </si>
  <si>
    <t>Potvrďte, že do projektu nebyly zahrnuty uvedené typy technologií.
Pro účely kontroly na místě uschovejte dokumentaci prokazující splnění této podmínky a na vyžádání ji předložte poskytovateli podpory nebo
jinému kontrolnímu orgánu. 
Splnění podmínky lze doložit například:
- dokumentací skutečného provedení stavby (DSPS); 
- technickou dokumentací instalovaného bateriového systému (např. technický list výrobce atd.)</t>
  </si>
  <si>
    <t>V případě Aktivity 1 musí projekt naplnit podmínky 1 - 5, 7 a 8 kapitoly C.13.
V případě Aktivity 2 pouze relevantní podmínky DNSH dle kapitoly C.13.</t>
  </si>
  <si>
    <t>Pro aktivity 1.2 a 2.1 není podmínka č. 11 relevantní.</t>
  </si>
  <si>
    <t xml:space="preserve">10a) U investic zaměřených na výstavbu zařízení pro sběr nebo využití odpadů je projekt v souladu se závaznou částí Plánu odpadového hospodářství ČR a Plánu odpadového hospodářství daného kraje. </t>
  </si>
  <si>
    <t>Aktivity této výzvy svou povahou plně naplňují podmínky DNSH.</t>
  </si>
  <si>
    <t>Podmínky DNSH jsou relevantní pouze pro aktivitu 2. U této aktivity není nutné prokazovat splnění podmínek ve sloupci C; u relevantních bodů pouze stručně popište, jak byly zohledněny v projektové přípravě budoucího projektu.</t>
  </si>
  <si>
    <t>Podmínky DNSH jsou relevantní pouze pro aktivitu 2.  U této aktivity není nutné prokazovat splnění podmínek ve sloupci C; u relevantních bodů pouze stručně popište, jak byly zohledněny v projektové přípravě budoucího projektu.</t>
  </si>
  <si>
    <t>U aktivity 1 není nutné prokazovat splnění podmínek ve sloupci C; u relevantních bodů pouze stručně popište, jak byly zohledněny v projektové přípravě budoucího projektu.</t>
  </si>
  <si>
    <t>V případě Aktivity 1 musí projekt naplnit podmínky 1 - 5, 7 a 8 kapitoly C.13.
V případě Aktivity 2 pouze relevantní podmínky DNSH dle kapitoly C.13.  U aktivity 2 není nutné prokazovat splnění podmínek ve sloupci C; u relevantních bodů pouze stručně popište, jak byly zohledněny v projektové přípravě budoucího projektu.</t>
  </si>
  <si>
    <t>U této výzvy není nutné prokazovat splnění podmínek ve sloupci C; u relevantních bodů pouze stručně popište, jak byly zohledněny v projektové přípravě budoucího projektu.</t>
  </si>
  <si>
    <t>Formulář prohlášení o splnění zásady DNSH (významně nepoškozovat)</t>
  </si>
  <si>
    <r>
      <rPr>
        <b/>
        <sz val="10"/>
        <color theme="1"/>
        <rFont val="Segoe UI"/>
        <family val="2"/>
        <charset val="238"/>
      </rPr>
      <t>Vyhodnocení cílů DNSH (list Cíle DNSH)</t>
    </r>
    <r>
      <rPr>
        <sz val="10"/>
        <color theme="1"/>
        <rFont val="Segoe UI"/>
        <family val="2"/>
        <charset val="238"/>
      </rPr>
      <t xml:space="preserve">
Formulář na základě splnění jednotlivých specifických podmínek automaticky vyhodnotí dopad projektu na jednotlivé environmentální cíle.
Příjemce vyplňuje komentář pouze u těch cílů, u nichž došlo k porušení některé ze specifických podmínek DNSH. V komentáři vyhodnotí, zda porušení dílčí podmínky představuje významné poškození ve vztahu k projektu jako celku. Z komentáře musí být zřejmé, zda porušení dílčí podmínky mělo, či nemělo negativní dopad na celkový environmentální profil projektu, a z jakých důvodů příjemce dospěl k tomuto závěru.</t>
    </r>
  </si>
  <si>
    <t>Potvrďte, že bylo doloženo stanovisko TDI.
Pro účely kontroly na místě uchovejte dokumentaci prokazující splnění této podmínky a na vyžádání ji předložte poskytovateli podpory nebo
jinému kontrolnímu orgánu.  
Splnění podmínky lze doložit například:
- průběžnou evidencí odpadů;
- záznamy o předání odpadu</t>
  </si>
  <si>
    <t>Potvrďte, že bylo doloženo stanovisko TDI.</t>
  </si>
  <si>
    <t>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pravomocným rozhodnutím orgánu ochrany zemědělského půdního fondu (ZPF) o odnětí půdy ze ZPF atd.</t>
  </si>
  <si>
    <t>Popište, jak bylo dané splněno s odkazem na konkrétní dokument.
Splnění podmínky lze doložit například:
- pravomocným povolením záměru</t>
  </si>
  <si>
    <t>Popište, jak bylo dané splněno s odkazem na konkrétní dokument.
Splnění podmínky lze doložit například:
- pravomocným povolením záměru;
- pravomocným rozhodnutím o odnětí pozemku určeného k plnění funkcí lesa (PUPFL) atd.</t>
  </si>
  <si>
    <t>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potvrzením arboristy;
- dendrologickým doporučením;
- městskými katalogy;
- invazivními druhy seznam dle vyhlášky 152/2023 Sb. 
- EU seznamem invazních druhů atd.</t>
  </si>
  <si>
    <t>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platnou legislativou a povolovacím procesem atd.</t>
  </si>
  <si>
    <t>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schváleným provozním řádem zařízení;
- identifikace vstupu - musí být doloženo, že vstupní surovina je skutečně odpad (např. evidenční listy, katalogové číslo odpadu dle vyhlášky);
- proces zpracování - zařízení musí mít technologii, která odpad upraví tak, aby vznikl materiál splňující požadavky na výrobek nebo surovinu. Proces musí být popsán v provozním řádu zařízení.
- výstupní materiál - musí být prokázáno, že výstup přestal být odpadem atd.</t>
  </si>
  <si>
    <t>Potvrďte, že do projektu byly zahrnuty pouze automobily, které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COC list;
- technickým listem výrobce 
- jiným průkazným dokladem výrobce, z něhož je zřejmé, že vozidlo vykazuje emise 0 g CO₂/km atd.</t>
  </si>
  <si>
    <t xml:space="preserve">Potvrďte, že v rámci projektu byly instalovány pouze umyvadlové a kuchyňské baterie s maximálním průtokem 6 l/min.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baterie splňují požadovaný maximální průtok 6 l/min. Příjemce potvrzuje, že do projektu byla zahrnuta pouze zařízení, která splňují tuto podmínku.
</t>
  </si>
  <si>
    <t>10c) U investic zaměřených na výstavbu zařízení pro sběr nebo využití odpadů musí být vstupem do zařízení vždy odpad a výstupem materiál, který přestal být odpadem a splňuje podmínky dle § 9 zákona 541/2020 Sb., o odpadech</t>
  </si>
  <si>
    <t>Realizace projektu ani jeho výstupy nevedly k významným emisím skleníkových plynů. Uveďte, jakými postupy a opatřeními zajistil, aby projekt nepoškozoval klimatický cíl zmírňování změny klimatu, případně jakými kroky významně přispíval k plnění tohoto cíle</t>
  </si>
  <si>
    <t>Podmínky DNSH</t>
  </si>
  <si>
    <t>Dopad na environmentální cíl</t>
  </si>
  <si>
    <r>
      <t>Technická poznámka: Současná verze formuláře při použití filtrů automaticky neskrývá prázdné řádky a ani neupravuje jejich výšku. Zobrazení prázdných řádků proto není chybou formuláře. Upozorňujeme příjemce na nutnost rolování na listě</t>
    </r>
    <r>
      <rPr>
        <b/>
        <sz val="10"/>
        <color theme="1"/>
        <rFont val="Segoe UI"/>
        <family val="2"/>
        <charset val="238"/>
      </rPr>
      <t xml:space="preserve"> Specifické podmínky DNSH.</t>
    </r>
  </si>
  <si>
    <t>Vyplňujte pouze červená pole.</t>
  </si>
  <si>
    <r>
      <t xml:space="preserve">Po vyplnění všech povinných polí se tabulka automaticky zbarví zeleně, což signalizuje její správné vyplnění. Výjimku představuje sloupec B na listu </t>
    </r>
    <r>
      <rPr>
        <b/>
        <sz val="10"/>
        <color theme="1"/>
        <rFont val="Segoe UI"/>
        <family val="2"/>
        <charset val="238"/>
      </rPr>
      <t>Cíle DNSH</t>
    </r>
    <r>
      <rPr>
        <sz val="10"/>
        <color theme="1"/>
        <rFont val="Segoe UI"/>
        <family val="2"/>
        <charset val="238"/>
      </rPr>
      <t>, který zůstává při označení možnosti „ANO“ červeně podbarvený. Toto chování je záměrné a nepředstavuje chybu ve vyplnění formuláře.</t>
    </r>
  </si>
  <si>
    <t>v1</t>
  </si>
  <si>
    <r>
      <t>Na listu</t>
    </r>
    <r>
      <rPr>
        <b/>
        <sz val="10"/>
        <color theme="1"/>
        <rFont val="Segoe UI"/>
        <family val="2"/>
        <charset val="238"/>
      </rPr>
      <t xml:space="preserve"> Specifické podmínky DNSH</t>
    </r>
    <r>
      <rPr>
        <sz val="10"/>
        <color theme="1"/>
        <rFont val="Segoe UI"/>
        <family val="2"/>
        <charset val="238"/>
      </rPr>
      <t xml:space="preserve"> vyberte ke každé podmínce ve sloupci Splněno (D) odpověď "ANO/NE/Nerelevantní“ podle toho, zda byla podmínka splněna, nesplněna či zda je pro projekt nerelevantní. 
</t>
    </r>
    <r>
      <rPr>
        <i/>
        <sz val="10"/>
        <color theme="1"/>
        <rFont val="Segoe UI"/>
        <family val="2"/>
        <charset val="238"/>
      </rPr>
      <t>Praktický příklad: Pokud je výzvou dána podmínka DNSH (např. instalace sprch), příjemce označí možnost „Ano“, pokud instalované sprchy splňují požadovaný průtok. V komentáři zároveň uvede odkaz na relevantní dokumentaci, na jejímž základě lze splnění podmínky ověřit. Možnost „Ne“ příjemce zvolí v případě, že podmínka splněna není. Variantu „Nerelevantní“ uvede tehdy, pokud se daná podmínka na projekt nevztahuje, například pokud instalace sprch není součástí projektu. Všechny odpovědi musejí být odůvodněny ve sloupci Komentář</t>
    </r>
    <r>
      <rPr>
        <sz val="10"/>
        <color theme="1"/>
        <rFont val="Segoe UI"/>
        <family val="2"/>
        <charset val="238"/>
      </rPr>
      <t>.</t>
    </r>
  </si>
  <si>
    <t>D.42</t>
  </si>
  <si>
    <t>26_113</t>
  </si>
  <si>
    <r>
      <rPr>
        <b/>
        <sz val="10"/>
        <color theme="1"/>
        <rFont val="Segoe UI"/>
        <family val="2"/>
        <charset val="238"/>
      </rPr>
      <t>Úvod</t>
    </r>
    <r>
      <rPr>
        <sz val="10"/>
        <color theme="1"/>
        <rFont val="Segoe UI"/>
        <family val="2"/>
        <charset val="238"/>
      </rPr>
      <t xml:space="preserve">
Posouzení souladu projektu se zásadou Do No Significant Harm (DNSH) ověřuje, zda projekt nezpůsobuje významné negativní dopady na environmentální cíle Evropské unie.
Formulář příjemce předkládá se ZZoR při dokládání podmínek DNSH podle kapitoly D.1.5 PrŽaP. Ve Formuláři vyhodnotí plnění podmínek z kapitoly C.13, které specifická kapitola D konkretizuje pro danou výzvu, a posoudí, zda projekt významně nepoškozuje některý ze šesti environmentálních cílů podle čl. 17 nařízení Evropského parlamentu a Rady (EU) 2020/852.</t>
    </r>
  </si>
  <si>
    <t>Podmínka splněna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</si>
</sst>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b/>
      <sz val="10"/>
      <color theme="1"/>
      <name val="Segoe UI"/>
      <family val="2"/>
      <charset val="238"/>
    </font>
    <font>
      <sz val="10"/>
      <color theme="1"/>
      <name val="Segoe UI"/>
      <family val="2"/>
      <charset val="238"/>
    </font>
    <font>
      <sz val="12"/>
      <color rgb="FF7030A0"/>
      <name val="Segoe UI"/>
      <family val="2"/>
      <charset val="238"/>
    </font>
    <font>
      <sz val="16"/>
      <color theme="0"/>
      <name val="Segoe UI"/>
      <family val="2"/>
      <charset val="238"/>
    </font>
    <font>
      <sz val="10"/>
      <name val="Segoe UI"/>
      <family val="2"/>
      <charset val="238"/>
    </font>
    <font>
      <sz val="11"/>
      <color theme="1"/>
      <name val="Segoe UI"/>
      <family val="2"/>
      <charset val="238"/>
    </font>
    <font>
      <sz val="10"/>
      <color theme="1"/>
      <name val="Calibri"/>
      <family val="2"/>
      <charset val="238"/>
      <scheme val="minor"/>
    </font>
    <font>
      <sz val="10"/>
      <color rgb="FFFF0000"/>
      <name val="Segoe UI"/>
      <family val="2"/>
      <charset val="238"/>
    </font>
    <font>
      <b/>
      <sz val="16"/>
      <color theme="1"/>
      <name val="Segoe UI"/>
      <family val="2"/>
      <charset val="238"/>
    </font>
    <font>
      <i/>
      <sz val="10"/>
      <name val="Segoe UI"/>
      <family val="2"/>
      <charset val="238"/>
    </font>
    <font>
      <b/>
      <sz val="10"/>
      <name val="Segoe UI"/>
      <family val="2"/>
      <charset val="238"/>
    </font>
    <font>
      <vertAlign val="subscript"/>
      <sz val="10"/>
      <color theme="1"/>
      <name val="Segoe UI"/>
      <family val="2"/>
      <charset val="238"/>
    </font>
    <font>
      <sz val="11"/>
      <color rgb="FF000000"/>
      <name val="Aptos"/>
      <family val="2"/>
    </font>
    <font>
      <sz val="10"/>
      <color rgb="FF000000"/>
      <name val="Segoe UI"/>
      <family val="2"/>
      <charset val="238"/>
    </font>
    <font>
      <sz val="16"/>
      <color rgb="FF000000"/>
      <name val="Segoe UI"/>
      <family val="2"/>
      <charset val="238"/>
    </font>
    <font>
      <i/>
      <sz val="10"/>
      <color theme="1"/>
      <name val="Segoe UI"/>
      <family val="2"/>
      <charset val="238"/>
    </font>
    <font>
      <b/>
      <sz val="9"/>
      <color theme="1"/>
      <name val="Segoe UI"/>
      <family val="2"/>
      <charset val="238"/>
    </font>
  </fonts>
  <fills count="1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2"/>
        <bgColor indexed="64"/>
      </patternFill>
    </fill>
    <fill>
      <patternFill patternType="solid">
        <fgColor rgb="FFFFF2CC"/>
        <bgColor indexed="64"/>
      </patternFill>
    </fill>
    <fill>
      <patternFill patternType="solid">
        <fgColor rgb="FFE7E6E6"/>
        <bgColor indexed="64"/>
      </patternFill>
    </fill>
  </fills>
  <borders count="4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thin">
        <color indexed="64"/>
      </top>
      <bottom/>
      <diagonal/>
    </border>
    <border>
      <left style="medium">
        <color rgb="FF000000"/>
      </left>
      <right style="medium">
        <color rgb="FF000000"/>
      </right>
      <top/>
      <bottom style="medium">
        <color rgb="FF000000"/>
      </bottom>
      <diagonal/>
    </border>
    <border>
      <left style="thin">
        <color indexed="64"/>
      </left>
      <right style="dotted">
        <color theme="0" tint="-0.34998626667073579"/>
      </right>
      <top style="dotted">
        <color theme="0" tint="-0.34998626667073579"/>
      </top>
      <bottom style="dotted">
        <color theme="0" tint="-0.34998626667073579"/>
      </bottom>
      <diagonal/>
    </border>
    <border>
      <left style="dotted">
        <color theme="0" tint="-0.34998626667073579"/>
      </left>
      <right style="dotted">
        <color theme="0" tint="-0.34998626667073579"/>
      </right>
      <top style="dotted">
        <color theme="0" tint="-0.34998626667073579"/>
      </top>
      <bottom style="dotted">
        <color theme="0" tint="-0.34998626667073579"/>
      </bottom>
      <diagonal/>
    </border>
    <border>
      <left style="thin">
        <color indexed="64"/>
      </left>
      <right style="dotted">
        <color theme="0" tint="-0.34998626667073579"/>
      </right>
      <top style="dotted">
        <color theme="0" tint="-0.34998626667073579"/>
      </top>
      <bottom style="thin">
        <color indexed="64"/>
      </bottom>
      <diagonal/>
    </border>
    <border>
      <left style="dotted">
        <color theme="0" tint="-0.34998626667073579"/>
      </left>
      <right style="dotted">
        <color theme="0" tint="-0.34998626667073579"/>
      </right>
      <top style="dotted">
        <color theme="0" tint="-0.34998626667073579"/>
      </top>
      <bottom style="thin">
        <color indexed="64"/>
      </bottom>
      <diagonal/>
    </border>
    <border>
      <left style="thin">
        <color indexed="64"/>
      </left>
      <right style="dotted">
        <color theme="0" tint="-0.34998626667073579"/>
      </right>
      <top/>
      <bottom style="dotted">
        <color theme="0" tint="-0.34998626667073579"/>
      </bottom>
      <diagonal/>
    </border>
    <border>
      <left style="dotted">
        <color theme="0" tint="-0.34998626667073579"/>
      </left>
      <right style="dotted">
        <color theme="0" tint="-0.34998626667073579"/>
      </right>
      <top/>
      <bottom style="dotted">
        <color theme="0" tint="-0.34998626667073579"/>
      </bottom>
      <diagonal/>
    </border>
    <border>
      <left style="dotted">
        <color theme="0" tint="-0.34998626667073579"/>
      </left>
      <right/>
      <top/>
      <bottom style="dotted">
        <color theme="0" tint="-0.34998626667073579"/>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theme="0" tint="-0.34998626667073579"/>
      </left>
      <right/>
      <top style="thin">
        <color indexed="64"/>
      </top>
      <bottom style="thin">
        <color indexed="64"/>
      </bottom>
      <diagonal/>
    </border>
    <border>
      <left style="dotted">
        <color theme="0" tint="-0.34998626667073579"/>
      </left>
      <right style="thin">
        <color indexed="64"/>
      </right>
      <top style="thin">
        <color indexed="64"/>
      </top>
      <bottom style="thin">
        <color indexed="64"/>
      </bottom>
      <diagonal/>
    </border>
    <border>
      <left style="thin">
        <color indexed="64"/>
      </left>
      <right style="dotted">
        <color theme="0" tint="-0.34998626667073579"/>
      </right>
      <top style="thin">
        <color indexed="64"/>
      </top>
      <bottom style="thin">
        <color indexed="64"/>
      </bottom>
      <diagonal/>
    </border>
    <border>
      <left style="dotted">
        <color theme="0" tint="-0.34998626667073579"/>
      </left>
      <right style="dotted">
        <color theme="0" tint="-0.34998626667073579"/>
      </right>
      <top style="thin">
        <color indexed="64"/>
      </top>
      <bottom style="thin">
        <color indexed="64"/>
      </bottom>
      <diagonal/>
    </border>
    <border>
      <left/>
      <right/>
      <top style="thin">
        <color indexed="64"/>
      </top>
      <bottom style="thin">
        <color indexed="64"/>
      </bottom>
      <diagonal/>
    </border>
    <border>
      <left/>
      <right style="dotted">
        <color theme="0" tint="-0.34998626667073579"/>
      </right>
      <top style="thin">
        <color indexed="64"/>
      </top>
      <bottom style="thin">
        <color indexed="64"/>
      </bottom>
      <diagonal/>
    </border>
    <border>
      <left style="thin">
        <color indexed="64"/>
      </left>
      <right/>
      <top/>
      <bottom style="dotted">
        <color theme="0" tint="-0.34998626667073579"/>
      </bottom>
      <diagonal/>
    </border>
    <border>
      <left style="thin">
        <color indexed="64"/>
      </left>
      <right/>
      <top style="thin">
        <color indexed="64"/>
      </top>
      <bottom style="dotted">
        <color theme="0" tint="-0.34998626667073579"/>
      </bottom>
      <diagonal/>
    </border>
    <border>
      <left style="thin">
        <color indexed="64"/>
      </left>
      <right/>
      <top/>
      <bottom style="thin">
        <color indexed="64"/>
      </bottom>
      <diagonal/>
    </border>
    <border>
      <left style="dotted">
        <color theme="0" tint="-0.34998626667073579"/>
      </left>
      <right style="dotted">
        <color theme="0" tint="-0.34998626667073579"/>
      </right>
      <top/>
      <bottom style="thin">
        <color indexed="64"/>
      </bottom>
      <diagonal/>
    </border>
    <border>
      <left style="dotted">
        <color theme="0" tint="-0.34998626667073579"/>
      </left>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hair">
        <color indexed="64"/>
      </bottom>
      <diagonal/>
    </border>
  </borders>
  <cellStyleXfs count="1">
    <xf numFmtId="0" fontId="0" fillId="0" borderId="0"/>
  </cellStyleXfs>
  <cellXfs count="110">
    <xf numFmtId="0" fontId="0" fillId="0" borderId="0" xfId="0"/>
    <xf numFmtId="0" fontId="0" fillId="0" borderId="0" xfId="0" applyAlignment="1">
      <alignment wrapText="1"/>
    </xf>
    <xf numFmtId="0" fontId="1" fillId="0" borderId="0" xfId="0" applyFont="1"/>
    <xf numFmtId="0" fontId="0" fillId="0" borderId="0" xfId="0" applyAlignment="1">
      <alignment horizontal="left" vertical="top" wrapText="1"/>
    </xf>
    <xf numFmtId="0" fontId="0" fillId="0" borderId="0" xfId="0" applyAlignment="1">
      <alignment horizontal="center"/>
    </xf>
    <xf numFmtId="0" fontId="4" fillId="0" borderId="0" xfId="0" applyFont="1" applyAlignment="1">
      <alignment horizontal="left" vertical="top" wrapText="1"/>
    </xf>
    <xf numFmtId="0" fontId="3" fillId="2" borderId="15" xfId="0" applyFont="1" applyFill="1" applyBorder="1" applyAlignment="1" applyProtection="1">
      <alignment horizontal="center" vertical="center"/>
      <protection hidden="1"/>
    </xf>
    <xf numFmtId="0" fontId="3" fillId="2" borderId="17" xfId="0" applyFont="1" applyFill="1" applyBorder="1" applyAlignment="1" applyProtection="1">
      <alignment horizontal="center" vertical="center"/>
      <protection hidden="1"/>
    </xf>
    <xf numFmtId="0" fontId="4" fillId="0" borderId="0" xfId="0" applyFont="1" applyAlignment="1">
      <alignment wrapText="1"/>
    </xf>
    <xf numFmtId="0" fontId="4" fillId="0" borderId="0" xfId="0" applyFont="1"/>
    <xf numFmtId="0" fontId="3" fillId="0" borderId="0" xfId="0" applyFont="1"/>
    <xf numFmtId="0" fontId="4" fillId="0" borderId="3" xfId="0" applyFont="1" applyBorder="1"/>
    <xf numFmtId="0" fontId="8" fillId="0" borderId="0" xfId="0" applyFont="1"/>
    <xf numFmtId="0" fontId="4" fillId="0" borderId="0" xfId="0" applyFont="1" applyAlignment="1">
      <alignment horizontal="center" vertical="center" wrapText="1"/>
    </xf>
    <xf numFmtId="0" fontId="3" fillId="0" borderId="0" xfId="0" applyFont="1" applyAlignment="1">
      <alignment horizontal="left"/>
    </xf>
    <xf numFmtId="0" fontId="7" fillId="0" borderId="0" xfId="0" applyFont="1"/>
    <xf numFmtId="0" fontId="16" fillId="8" borderId="0" xfId="0" applyFont="1" applyFill="1" applyAlignment="1" applyProtection="1">
      <alignment horizontal="left" vertical="center"/>
      <protection locked="0" hidden="1"/>
    </xf>
    <xf numFmtId="0" fontId="3" fillId="2" borderId="41" xfId="0" applyFont="1" applyFill="1" applyBorder="1" applyAlignment="1" applyProtection="1">
      <alignment horizontal="center" vertical="center"/>
      <protection hidden="1"/>
    </xf>
    <xf numFmtId="0" fontId="3" fillId="2" borderId="0" xfId="0" applyFont="1" applyFill="1" applyAlignment="1" applyProtection="1">
      <alignment horizontal="center" vertical="center"/>
      <protection hidden="1"/>
    </xf>
    <xf numFmtId="0" fontId="3" fillId="2" borderId="43" xfId="0" applyFont="1" applyFill="1" applyBorder="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9" fillId="2" borderId="0" xfId="0" applyFont="1" applyFill="1" applyAlignment="1" applyProtection="1">
      <alignment horizontal="right" vertical="center"/>
      <protection hidden="1"/>
    </xf>
    <xf numFmtId="0" fontId="8" fillId="2" borderId="0" xfId="0" applyFont="1" applyFill="1"/>
    <xf numFmtId="0" fontId="8" fillId="2" borderId="0" xfId="0" applyFont="1" applyFill="1" applyAlignment="1">
      <alignment wrapText="1"/>
    </xf>
    <xf numFmtId="0" fontId="7" fillId="0" borderId="16" xfId="0" applyFont="1" applyBorder="1" applyAlignment="1">
      <alignment vertical="center" wrapText="1"/>
    </xf>
    <xf numFmtId="0" fontId="4" fillId="0" borderId="18" xfId="0" applyFont="1" applyBorder="1" applyAlignment="1">
      <alignment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0" xfId="0" applyFont="1" applyAlignment="1">
      <alignment vertical="center" wrapText="1"/>
    </xf>
    <xf numFmtId="0" fontId="0" fillId="2" borderId="0" xfId="0" applyFill="1"/>
    <xf numFmtId="0" fontId="4" fillId="2" borderId="0" xfId="0" applyFont="1" applyFill="1" applyAlignment="1" applyProtection="1">
      <alignment vertical="center"/>
      <protection hidden="1"/>
    </xf>
    <xf numFmtId="0" fontId="3" fillId="0" borderId="4" xfId="0" applyFont="1" applyBorder="1" applyAlignment="1">
      <alignment vertical="center" wrapText="1"/>
    </xf>
    <xf numFmtId="0" fontId="8" fillId="0" borderId="0" xfId="0" applyFont="1" applyAlignment="1">
      <alignment horizontal="left" vertical="top" wrapText="1"/>
    </xf>
    <xf numFmtId="0" fontId="8" fillId="0" borderId="0" xfId="0" applyFont="1" applyAlignment="1">
      <alignment wrapText="1"/>
    </xf>
    <xf numFmtId="0" fontId="11" fillId="0" borderId="0" xfId="0" applyFont="1" applyAlignment="1">
      <alignment horizontal="left" vertical="top" wrapText="1"/>
    </xf>
    <xf numFmtId="0" fontId="3" fillId="0" borderId="0" xfId="0" applyFont="1" applyAlignment="1">
      <alignment wrapText="1"/>
    </xf>
    <xf numFmtId="0" fontId="9" fillId="0" borderId="0" xfId="0" applyFont="1" applyAlignment="1">
      <alignment wrapText="1"/>
    </xf>
    <xf numFmtId="0" fontId="9" fillId="0" borderId="0" xfId="0" applyFont="1"/>
    <xf numFmtId="0" fontId="3" fillId="0" borderId="0" xfId="0" applyFont="1" applyAlignment="1">
      <alignment horizontal="left" vertical="center"/>
    </xf>
    <xf numFmtId="0" fontId="9" fillId="0" borderId="0" xfId="0" applyFont="1" applyAlignment="1">
      <alignment horizontal="left" vertical="top" wrapText="1"/>
    </xf>
    <xf numFmtId="0" fontId="3" fillId="4" borderId="28"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4" fillId="0" borderId="37"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4" fillId="0" borderId="9" xfId="0" applyFont="1" applyBorder="1" applyAlignment="1">
      <alignment horizontal="left" vertical="top" wrapText="1"/>
    </xf>
    <xf numFmtId="0" fontId="4" fillId="0" borderId="36" xfId="0" applyFont="1" applyBorder="1" applyAlignment="1">
      <alignment horizontal="left" vertical="top"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3" fillId="0" borderId="20" xfId="0" applyFont="1" applyBorder="1" applyAlignment="1">
      <alignment vertical="center" wrapText="1"/>
    </xf>
    <xf numFmtId="0" fontId="3" fillId="2" borderId="0" xfId="0" applyFont="1" applyFill="1" applyAlignment="1">
      <alignment vertical="top"/>
    </xf>
    <xf numFmtId="0" fontId="3" fillId="0" borderId="21" xfId="0" applyFont="1" applyBorder="1" applyAlignment="1">
      <alignment vertical="center" wrapText="1"/>
    </xf>
    <xf numFmtId="0" fontId="3" fillId="0" borderId="22" xfId="0" applyFont="1" applyBorder="1" applyAlignment="1">
      <alignmen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29" xfId="0" applyFont="1" applyFill="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left" vertical="center" wrapText="1"/>
    </xf>
    <xf numFmtId="0" fontId="4" fillId="0" borderId="8" xfId="0" applyFont="1" applyBorder="1" applyAlignment="1">
      <alignment horizontal="center" vertical="center" wrapText="1"/>
    </xf>
    <xf numFmtId="0" fontId="4" fillId="0" borderId="27" xfId="0" applyFont="1" applyBorder="1" applyAlignment="1">
      <alignment horizontal="left" vertical="center" wrapText="1"/>
    </xf>
    <xf numFmtId="0" fontId="4" fillId="2" borderId="0" xfId="0" applyFont="1" applyFill="1"/>
    <xf numFmtId="0" fontId="15" fillId="0" borderId="0" xfId="0" applyFont="1"/>
    <xf numFmtId="0" fontId="10" fillId="0" borderId="0" xfId="0" applyFont="1"/>
    <xf numFmtId="0" fontId="10" fillId="0" borderId="0" xfId="0" applyFont="1" applyAlignment="1">
      <alignment horizontal="center" wrapText="1"/>
    </xf>
    <xf numFmtId="0" fontId="13" fillId="0" borderId="0" xfId="0" applyFont="1" applyAlignment="1">
      <alignment horizontal="left"/>
    </xf>
    <xf numFmtId="0" fontId="3" fillId="3" borderId="0" xfId="0" applyFont="1" applyFill="1" applyAlignment="1">
      <alignment horizontal="left"/>
    </xf>
    <xf numFmtId="0" fontId="3" fillId="0" borderId="0" xfId="0" applyFont="1" applyAlignment="1">
      <alignment horizontal="center" vertical="center" wrapText="1"/>
    </xf>
    <xf numFmtId="0" fontId="13" fillId="0" borderId="0" xfId="0" applyFont="1" applyAlignment="1">
      <alignment horizontal="center" vertical="center" wrapText="1"/>
    </xf>
    <xf numFmtId="0" fontId="3" fillId="0" borderId="3" xfId="0" applyFont="1" applyBorder="1" applyAlignment="1">
      <alignment horizontal="left" vertical="top"/>
    </xf>
    <xf numFmtId="0" fontId="4" fillId="0" borderId="3" xfId="0" applyFont="1" applyBorder="1" applyAlignment="1">
      <alignment horizontal="left" vertical="top" wrapText="1"/>
    </xf>
    <xf numFmtId="0" fontId="7" fillId="0" borderId="3" xfId="0" applyFont="1" applyBorder="1" applyAlignment="1">
      <alignment horizontal="left" vertical="top" wrapText="1"/>
    </xf>
    <xf numFmtId="0" fontId="3" fillId="0" borderId="0" xfId="0" applyFont="1" applyAlignment="1">
      <alignment horizontal="left" vertical="top"/>
    </xf>
    <xf numFmtId="0" fontId="7"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vertical="top" wrapText="1"/>
    </xf>
    <xf numFmtId="0" fontId="7" fillId="0" borderId="0" xfId="0" applyFont="1" applyAlignment="1">
      <alignment vertical="top" wrapText="1"/>
    </xf>
    <xf numFmtId="49" fontId="4" fillId="0" borderId="0" xfId="0" applyNumberFormat="1" applyFont="1" applyAlignment="1">
      <alignment horizontal="left" vertical="top" wrapText="1"/>
    </xf>
    <xf numFmtId="49" fontId="7" fillId="0" borderId="0" xfId="0" applyNumberFormat="1" applyFont="1" applyAlignment="1">
      <alignment horizontal="left" vertical="top" wrapText="1"/>
    </xf>
    <xf numFmtId="0" fontId="17" fillId="8" borderId="0" xfId="0" applyFont="1" applyFill="1" applyAlignment="1" applyProtection="1">
      <alignment horizontal="left" vertical="top" wrapText="1"/>
      <protection locked="0"/>
    </xf>
    <xf numFmtId="0" fontId="16" fillId="8" borderId="2" xfId="0" applyFont="1" applyFill="1" applyBorder="1" applyAlignment="1" applyProtection="1">
      <alignment horizontal="center" vertical="top" wrapText="1"/>
      <protection locked="0"/>
    </xf>
    <xf numFmtId="0" fontId="16" fillId="9" borderId="24" xfId="0" applyFont="1" applyFill="1" applyBorder="1" applyAlignment="1" applyProtection="1">
      <alignment horizontal="left" vertical="top" wrapText="1"/>
      <protection locked="0"/>
    </xf>
    <xf numFmtId="0" fontId="16" fillId="8" borderId="1" xfId="0" applyFont="1" applyFill="1" applyBorder="1" applyAlignment="1" applyProtection="1">
      <alignment horizontal="center" vertical="top" wrapText="1"/>
      <protection locked="0"/>
    </xf>
    <xf numFmtId="0" fontId="16" fillId="9" borderId="18" xfId="0" applyFont="1" applyFill="1" applyBorder="1" applyAlignment="1" applyProtection="1">
      <alignment horizontal="left" vertical="top" wrapText="1"/>
      <protection locked="0"/>
    </xf>
    <xf numFmtId="0" fontId="16" fillId="8" borderId="25" xfId="0" applyFont="1" applyFill="1" applyBorder="1" applyAlignment="1" applyProtection="1">
      <alignment horizontal="center" vertical="top" wrapText="1"/>
      <protection locked="0"/>
    </xf>
    <xf numFmtId="0" fontId="16" fillId="9" borderId="19" xfId="0" applyFont="1" applyFill="1" applyBorder="1" applyAlignment="1" applyProtection="1">
      <alignment horizontal="left" vertical="top" wrapText="1"/>
      <protection locked="0"/>
    </xf>
    <xf numFmtId="0" fontId="4" fillId="6" borderId="10" xfId="0" applyFont="1" applyFill="1" applyBorder="1" applyAlignment="1" applyProtection="1">
      <alignment horizontal="left" vertical="center" wrapText="1"/>
      <protection locked="0"/>
    </xf>
    <xf numFmtId="0" fontId="4" fillId="6" borderId="6" xfId="0" applyFont="1" applyFill="1" applyBorder="1" applyAlignment="1" applyProtection="1">
      <alignment horizontal="left" vertical="center" wrapText="1"/>
      <protection locked="0"/>
    </xf>
    <xf numFmtId="0" fontId="4" fillId="6" borderId="8" xfId="0" applyFont="1" applyFill="1" applyBorder="1" applyAlignment="1" applyProtection="1">
      <alignment horizontal="left" vertical="center" wrapText="1"/>
      <protection locked="0"/>
    </xf>
    <xf numFmtId="0" fontId="8" fillId="2" borderId="0" xfId="0" applyFont="1" applyFill="1" applyAlignment="1">
      <alignment horizontal="center"/>
    </xf>
    <xf numFmtId="0" fontId="6" fillId="5" borderId="13" xfId="0" applyFont="1" applyFill="1" applyBorder="1" applyAlignment="1" applyProtection="1">
      <alignment horizontal="center" vertical="center"/>
      <protection hidden="1"/>
    </xf>
    <xf numFmtId="0" fontId="6" fillId="5" borderId="14" xfId="0" applyFont="1" applyFill="1" applyBorder="1" applyAlignment="1" applyProtection="1">
      <alignment horizontal="center" vertical="center"/>
      <protection hidden="1"/>
    </xf>
    <xf numFmtId="0" fontId="11" fillId="2" borderId="0" xfId="0" applyFont="1" applyFill="1" applyAlignment="1">
      <alignment horizontal="center"/>
    </xf>
    <xf numFmtId="0" fontId="5" fillId="2" borderId="0" xfId="0" applyFont="1" applyFill="1" applyAlignment="1">
      <alignment horizontal="center"/>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4" fillId="7" borderId="23" xfId="0" applyFont="1" applyFill="1" applyBorder="1" applyAlignment="1">
      <alignment horizontal="left" vertical="top"/>
    </xf>
    <xf numFmtId="0" fontId="4" fillId="7" borderId="12" xfId="0" applyFont="1" applyFill="1" applyBorder="1" applyAlignment="1">
      <alignment horizontal="left" vertical="top"/>
    </xf>
    <xf numFmtId="0" fontId="3" fillId="3" borderId="0" xfId="0" applyFont="1" applyFill="1" applyAlignment="1">
      <alignment horizontal="left"/>
    </xf>
    <xf numFmtId="0" fontId="3" fillId="0" borderId="44" xfId="0" applyFont="1" applyBorder="1" applyAlignment="1">
      <alignment vertical="center" wrapText="1"/>
    </xf>
    <xf numFmtId="0" fontId="16" fillId="8" borderId="45" xfId="0" applyFont="1" applyFill="1" applyBorder="1" applyAlignment="1" applyProtection="1">
      <alignment horizontal="left" vertical="center"/>
      <protection locked="0" hidden="1"/>
    </xf>
    <xf numFmtId="0" fontId="16" fillId="8" borderId="23" xfId="0" applyFont="1" applyFill="1" applyBorder="1" applyAlignment="1" applyProtection="1">
      <alignment horizontal="left" vertical="center"/>
      <protection locked="0" hidden="1"/>
    </xf>
  </cellXfs>
  <cellStyles count="1">
    <cellStyle name="Normální" xfId="0" builtinId="0"/>
  </cellStyles>
  <dxfs count="19">
    <dxf>
      <font>
        <color rgb="FF006100"/>
      </font>
      <fill>
        <patternFill patternType="solid">
          <fgColor indexed="64"/>
          <bgColor rgb="FFC6EFCE"/>
        </patternFill>
      </fill>
    </dxf>
    <dxf>
      <font>
        <color rgb="FF9C0006"/>
      </font>
      <fill>
        <patternFill patternType="solid">
          <fgColor indexed="64"/>
          <bgColor rgb="FFFFC7CE"/>
        </patternFill>
      </fill>
    </dxf>
    <dxf>
      <fill>
        <patternFill patternType="solid">
          <fgColor indexed="64"/>
          <bgColor rgb="FFD9D9D9"/>
        </patternFill>
      </fill>
    </dxf>
    <dxf>
      <fill>
        <patternFill>
          <bgColor rgb="FFFFC5C5"/>
        </patternFill>
      </fill>
    </dxf>
    <dxf>
      <font>
        <color theme="0"/>
      </font>
    </dxf>
    <dxf>
      <font>
        <color rgb="FFFF0000"/>
      </font>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9C6500"/>
      </font>
      <fill>
        <patternFill patternType="solid">
          <fgColor indexed="64"/>
          <bgColor rgb="FFE7E6E6"/>
        </patternFill>
      </fill>
    </dxf>
    <dxf>
      <font>
        <b val="0"/>
        <i val="0"/>
        <color rgb="FF7F7F7F"/>
      </font>
      <fill>
        <patternFill patternType="solid">
          <fgColor indexed="64"/>
          <bgColor rgb="FFE7E6E6"/>
        </patternFill>
      </fill>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color theme="0"/>
      </font>
    </dxf>
    <dxf>
      <font>
        <color rgb="FFFF0000"/>
      </font>
    </dxf>
    <dxf>
      <font>
        <color theme="0"/>
      </font>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b/>
        <i val="0"/>
        <color rgb="FF9C0006"/>
      </font>
      <fill>
        <patternFill patternType="solid">
          <fgColor indexed="64"/>
          <bgColor rgb="FFFFC7CE"/>
        </patternFill>
      </fill>
    </dxf>
  </dxfs>
  <tableStyles count="0" defaultTableStyle="TableStyleMedium2" defaultPivotStyle="PivotStyleLight16"/>
  <colors>
    <mruColors>
      <color rgb="FFFF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1038225</xdr:colOff>
      <xdr:row>0</xdr:row>
      <xdr:rowOff>95250</xdr:rowOff>
    </xdr:from>
    <xdr:to>
      <xdr:col>2</xdr:col>
      <xdr:colOff>6801654</xdr:colOff>
      <xdr:row>2</xdr:row>
      <xdr:rowOff>66730</xdr:rowOff>
    </xdr:to>
    <xdr:pic>
      <xdr:nvPicPr>
        <xdr:cNvPr id="5" name="Obrázek 4">
          <a:extLst>
            <a:ext uri="{FF2B5EF4-FFF2-40B4-BE49-F238E27FC236}">
              <a16:creationId xmlns:a16="http://schemas.microsoft.com/office/drawing/2014/main" id="{02041510-8342-80FB-96DF-3E930001FD12}"/>
            </a:ext>
          </a:extLst>
        </xdr:cNvPr>
        <xdr:cNvPicPr>
          <a:picLocks noChangeAspect="1"/>
        </xdr:cNvPicPr>
      </xdr:nvPicPr>
      <xdr:blipFill>
        <a:blip xmlns:r="http://schemas.openxmlformats.org/officeDocument/2006/relationships" r:embed="rId1"/>
        <a:stretch>
          <a:fillRect/>
        </a:stretch>
      </xdr:blipFill>
      <xdr:spPr>
        <a:xfrm>
          <a:off x="1924050" y="95250"/>
          <a:ext cx="5763429" cy="3905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fzp.sharepoint.com/sites/SFZPMetodika/Metodika%20OPST/ADMIN%20OPST/MEZIPROSTOR/Pr&#382;ap/DNSH/p&#345;ehledov&#225;%20tabulka%20DNSH%20a%20CP_L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3 pro jednotlivé výzvy"/>
      <sheetName val="Vyhodnocení DNSH"/>
      <sheetName val="Přehled kategorií ZMV"/>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70D4-560F-48D9-BC9A-C73291A8237C}">
  <dimension ref="A1:G25"/>
  <sheetViews>
    <sheetView tabSelected="1" workbookViewId="0">
      <selection sqref="A1:B1"/>
    </sheetView>
  </sheetViews>
  <sheetFormatPr defaultColWidth="0" defaultRowHeight="14.5" zeroHeight="1" x14ac:dyDescent="0.35"/>
  <cols>
    <col min="1" max="1" width="3.1796875" customWidth="1"/>
    <col min="2" max="2" width="10.1796875" customWidth="1"/>
    <col min="3" max="3" width="130" customWidth="1"/>
    <col min="4" max="4" width="3.1796875" customWidth="1"/>
    <col min="5" max="7" width="0" hidden="1" customWidth="1"/>
    <col min="8" max="16384" width="8.7265625" hidden="1"/>
  </cols>
  <sheetData>
    <row r="1" spans="1:4" ht="16.5" x14ac:dyDescent="0.45">
      <c r="A1" s="97"/>
      <c r="B1" s="97"/>
      <c r="C1" s="97"/>
      <c r="D1" s="97"/>
    </row>
    <row r="2" spans="1:4" ht="16.5" x14ac:dyDescent="0.45">
      <c r="A2" s="97"/>
      <c r="B2" s="97"/>
      <c r="C2" s="97"/>
      <c r="D2" s="97"/>
    </row>
    <row r="3" spans="1:4" ht="16.5" x14ac:dyDescent="0.45">
      <c r="A3" s="97"/>
      <c r="B3" s="97"/>
      <c r="C3" s="97"/>
      <c r="D3" s="97"/>
    </row>
    <row r="4" spans="1:4" ht="25" x14ac:dyDescent="0.7">
      <c r="A4" s="22"/>
      <c r="B4" s="100" t="s">
        <v>270</v>
      </c>
      <c r="C4" s="100"/>
      <c r="D4" s="22"/>
    </row>
    <row r="5" spans="1:4" ht="16.5" x14ac:dyDescent="0.45">
      <c r="A5" s="22"/>
      <c r="B5" s="97"/>
      <c r="C5" s="97"/>
      <c r="D5" s="22"/>
    </row>
    <row r="6" spans="1:4" ht="17.5" x14ac:dyDescent="0.45">
      <c r="A6" s="22"/>
      <c r="B6" s="101" t="s">
        <v>0</v>
      </c>
      <c r="C6" s="101"/>
      <c r="D6" s="22"/>
    </row>
    <row r="7" spans="1:4" ht="16.5" x14ac:dyDescent="0.45">
      <c r="A7" s="22"/>
      <c r="B7" s="97"/>
      <c r="C7" s="97"/>
      <c r="D7" s="22"/>
    </row>
    <row r="8" spans="1:4" s="1" customFormat="1" ht="112.5" customHeight="1" x14ac:dyDescent="0.45">
      <c r="A8" s="23"/>
      <c r="B8" s="102" t="s">
        <v>293</v>
      </c>
      <c r="C8" s="102"/>
      <c r="D8" s="23"/>
    </row>
    <row r="9" spans="1:4" ht="214" customHeight="1" x14ac:dyDescent="0.45">
      <c r="A9" s="22"/>
      <c r="B9" s="102" t="s">
        <v>1</v>
      </c>
      <c r="C9" s="102"/>
      <c r="D9" s="22"/>
    </row>
    <row r="10" spans="1:4" ht="117" customHeight="1" x14ac:dyDescent="0.45">
      <c r="A10" s="22"/>
      <c r="B10" s="102" t="s">
        <v>271</v>
      </c>
      <c r="C10" s="102"/>
      <c r="D10" s="22"/>
    </row>
    <row r="11" spans="1:4" ht="16.5" x14ac:dyDescent="0.45">
      <c r="A11" s="22"/>
      <c r="B11" s="103" t="s">
        <v>2</v>
      </c>
      <c r="C11" s="103"/>
      <c r="D11" s="22"/>
    </row>
    <row r="12" spans="1:4" ht="16.5" x14ac:dyDescent="0.45">
      <c r="A12" s="22"/>
      <c r="B12" s="22"/>
      <c r="C12" s="22"/>
      <c r="D12" s="22"/>
    </row>
    <row r="13" spans="1:4" ht="25" x14ac:dyDescent="0.45">
      <c r="A13" s="22"/>
      <c r="B13" s="98" t="s">
        <v>3</v>
      </c>
      <c r="C13" s="99"/>
      <c r="D13" s="22"/>
    </row>
    <row r="14" spans="1:4" ht="16.5" x14ac:dyDescent="0.45">
      <c r="A14" s="22"/>
      <c r="B14" s="6" t="s">
        <v>4</v>
      </c>
      <c r="C14" s="24" t="s">
        <v>287</v>
      </c>
      <c r="D14" s="22"/>
    </row>
    <row r="15" spans="1:4" ht="16.5" x14ac:dyDescent="0.45">
      <c r="A15" s="22"/>
      <c r="B15" s="7" t="s">
        <v>5</v>
      </c>
      <c r="C15" s="25" t="s">
        <v>6</v>
      </c>
      <c r="D15" s="22"/>
    </row>
    <row r="16" spans="1:4" ht="48" x14ac:dyDescent="0.45">
      <c r="A16" s="22"/>
      <c r="B16" s="7" t="s">
        <v>7</v>
      </c>
      <c r="C16" s="25" t="s">
        <v>8</v>
      </c>
      <c r="D16" s="22"/>
    </row>
    <row r="17" spans="1:4" ht="96" x14ac:dyDescent="0.45">
      <c r="A17" s="22"/>
      <c r="B17" s="7" t="s">
        <v>9</v>
      </c>
      <c r="C17" s="25" t="s">
        <v>290</v>
      </c>
      <c r="D17" s="22"/>
    </row>
    <row r="18" spans="1:4" ht="48" x14ac:dyDescent="0.45">
      <c r="A18" s="22"/>
      <c r="B18" s="7" t="s">
        <v>10</v>
      </c>
      <c r="C18" s="25" t="s">
        <v>11</v>
      </c>
      <c r="D18" s="22"/>
    </row>
    <row r="19" spans="1:4" ht="32" x14ac:dyDescent="0.45">
      <c r="A19" s="22"/>
      <c r="B19" s="7" t="s">
        <v>12</v>
      </c>
      <c r="C19" s="25" t="s">
        <v>13</v>
      </c>
      <c r="D19" s="22"/>
    </row>
    <row r="20" spans="1:4" ht="48" x14ac:dyDescent="0.45">
      <c r="A20" s="22"/>
      <c r="B20" s="7" t="s">
        <v>14</v>
      </c>
      <c r="C20" s="25" t="s">
        <v>15</v>
      </c>
      <c r="D20" s="22"/>
    </row>
    <row r="21" spans="1:4" ht="32" x14ac:dyDescent="0.45">
      <c r="A21" s="22"/>
      <c r="B21" s="17" t="s">
        <v>16</v>
      </c>
      <c r="C21" s="26" t="s">
        <v>17</v>
      </c>
      <c r="D21" s="22"/>
    </row>
    <row r="22" spans="1:4" ht="32" x14ac:dyDescent="0.45">
      <c r="A22" s="22"/>
      <c r="B22" s="19" t="s">
        <v>18</v>
      </c>
      <c r="C22" s="27" t="s">
        <v>286</v>
      </c>
      <c r="D22" s="22"/>
    </row>
    <row r="23" spans="1:4" ht="32" x14ac:dyDescent="0.45">
      <c r="A23" s="22"/>
      <c r="B23" s="19">
        <v>10</v>
      </c>
      <c r="C23" s="27" t="s">
        <v>288</v>
      </c>
      <c r="D23" s="22"/>
    </row>
    <row r="24" spans="1:4" ht="16.5" x14ac:dyDescent="0.45">
      <c r="A24" s="22"/>
      <c r="B24" s="18"/>
      <c r="C24" s="28"/>
      <c r="D24" s="22"/>
    </row>
    <row r="25" spans="1:4" ht="16" x14ac:dyDescent="0.35">
      <c r="A25" s="29"/>
      <c r="B25" s="20"/>
      <c r="C25" s="21" t="s">
        <v>289</v>
      </c>
      <c r="D25" s="29"/>
    </row>
  </sheetData>
  <sheetProtection algorithmName="SHA-512" hashValue="bu6Cr+ffPkWdjCVmY8gvfGTWAWwqnVxkwCffbT/I8wnfkSplMwoMyHCWTSwtMbURxl3V3Dqx1xrBSBVdlge54g==" saltValue="z/vT0IenE6KYFLZZnoXAhQ==" spinCount="100000" sheet="1"/>
  <mergeCells count="15">
    <mergeCell ref="B13:C13"/>
    <mergeCell ref="B4:C4"/>
    <mergeCell ref="B5:C5"/>
    <mergeCell ref="B6:C6"/>
    <mergeCell ref="B7:C7"/>
    <mergeCell ref="B8:C8"/>
    <mergeCell ref="B9:C9"/>
    <mergeCell ref="B10:C10"/>
    <mergeCell ref="B11:C11"/>
    <mergeCell ref="A1:B1"/>
    <mergeCell ref="C1:D1"/>
    <mergeCell ref="A2:B2"/>
    <mergeCell ref="C2:D2"/>
    <mergeCell ref="A3:B3"/>
    <mergeCell ref="C3:D3"/>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4AEE-BCCE-4883-B0F7-6FEEBD67EAB6}">
  <sheetPr>
    <tabColor theme="9" tint="-0.249977111117893"/>
  </sheetPr>
  <dimension ref="A1:E40"/>
  <sheetViews>
    <sheetView showGridLines="0" zoomScale="77" zoomScaleNormal="77" workbookViewId="0">
      <pane ySplit="8" topLeftCell="A9" activePane="bottomLeft" state="frozen"/>
      <selection activeCell="B3" sqref="B3:C3"/>
      <selection pane="bottomLeft"/>
    </sheetView>
  </sheetViews>
  <sheetFormatPr defaultRowHeight="14.5" x14ac:dyDescent="0.35"/>
  <cols>
    <col min="1" max="1" width="29.26953125" style="3" customWidth="1"/>
    <col min="2" max="2" width="81" style="1" customWidth="1"/>
    <col min="3" max="3" width="38.54296875" style="1" customWidth="1"/>
    <col min="4" max="4" width="20.54296875" style="4" customWidth="1"/>
    <col min="5" max="5" width="86.453125" customWidth="1"/>
    <col min="6" max="6" width="8.7265625" customWidth="1"/>
  </cols>
  <sheetData>
    <row r="1" spans="1:5" s="12" customFormat="1" ht="17" thickBot="1" x14ac:dyDescent="0.5">
      <c r="A1" s="107" t="s">
        <v>19</v>
      </c>
      <c r="B1" s="108"/>
      <c r="D1" s="30"/>
      <c r="E1" s="30"/>
    </row>
    <row r="2" spans="1:5" s="12" customFormat="1" ht="17" thickBot="1" x14ac:dyDescent="0.5">
      <c r="A2" s="107" t="s">
        <v>20</v>
      </c>
      <c r="B2" s="109"/>
      <c r="D2" s="30"/>
      <c r="E2" s="30"/>
    </row>
    <row r="3" spans="1:5" s="12" customFormat="1" ht="17" thickBot="1" x14ac:dyDescent="0.5">
      <c r="A3" s="31" t="s">
        <v>21</v>
      </c>
      <c r="B3" s="16"/>
      <c r="D3" s="30"/>
      <c r="E3" s="30"/>
    </row>
    <row r="4" spans="1:5" ht="16.5" x14ac:dyDescent="0.45">
      <c r="A4" s="32"/>
      <c r="B4" s="33"/>
      <c r="D4"/>
    </row>
    <row r="5" spans="1:5" ht="25" x14ac:dyDescent="0.45">
      <c r="A5" s="34" t="s">
        <v>22</v>
      </c>
      <c r="B5" s="35"/>
      <c r="C5" s="36"/>
      <c r="D5" s="37"/>
      <c r="E5" s="37"/>
    </row>
    <row r="6" spans="1:5" ht="25" x14ac:dyDescent="0.35">
      <c r="A6" s="87" t="s">
        <v>123</v>
      </c>
      <c r="B6" s="38">
        <f>_xlfn.XLOOKUP(A$6,'Zdrojová data'!D$4:CW$4,'Zdrojová data'!D2:CW2)</f>
        <v>0</v>
      </c>
      <c r="C6" s="36"/>
      <c r="D6" s="37"/>
      <c r="E6" s="37"/>
    </row>
    <row r="7" spans="1:5" x14ac:dyDescent="0.35">
      <c r="A7" s="39"/>
      <c r="B7" s="36"/>
      <c r="C7" s="36"/>
      <c r="D7" s="37"/>
      <c r="E7" s="37"/>
    </row>
    <row r="8" spans="1:5" s="2" customFormat="1" ht="16" x14ac:dyDescent="0.35">
      <c r="A8" s="40" t="s">
        <v>24</v>
      </c>
      <c r="B8" s="41" t="s">
        <v>284</v>
      </c>
      <c r="C8" s="42" t="s">
        <v>25</v>
      </c>
      <c r="D8" s="43" t="s">
        <v>294</v>
      </c>
      <c r="E8" s="44" t="s">
        <v>26</v>
      </c>
    </row>
    <row r="9" spans="1:5" ht="42" customHeight="1" x14ac:dyDescent="0.35">
      <c r="A9" s="45" t="str" cm="1">
        <f t="array" ref="A9">_xlfn.XLOOKUP(A$6,'Zdrojová data'!D$4:DW$4,IF('Zdrojová data'!D5:DW5=1,'Zdrojová data'!A5,""))</f>
        <v>1. Zmírňování změny klimatu</v>
      </c>
      <c r="B9" s="46" t="str" cm="1">
        <f t="array" ref="B9">_xlfn.XLOOKUP(A$6,'Zdrojová data'!D$4:CW$4,IF('Zdrojová data'!D5:CW5=1,'Zdrojová data'!B5,""))</f>
        <v>1a) Z OPST nelze podporovat investice do výroby, zpracování, přepravy, distribuce, skladování nebo spalování fosilních paliv včetně investic do materiálního využití fosilních paliv</v>
      </c>
      <c r="C9" s="47" t="str" cm="1">
        <f t="array" ref="C9">_xlfn.XLOOKUP(A$6,'Zdrojová data'!D$4:CW$4,IF('Zdrojová data'!D5:CW5=1,'Zdrojová data'!C5,""))</f>
        <v>Potvrďte, že projekt nezahrnoval uvedené typy výdajů.</v>
      </c>
      <c r="D9" s="88" t="s">
        <v>27</v>
      </c>
      <c r="E9" s="89"/>
    </row>
    <row r="10" spans="1:5" ht="39.75" customHeight="1" x14ac:dyDescent="0.35">
      <c r="A10" s="48" t="str" cm="1">
        <f t="array" ref="A10">_xlfn.XLOOKUP(A$6,'Zdrojová data'!D$4:DW$4,IF('Zdrojová data'!D6:DW6=1,'Zdrojová data'!A6,""))</f>
        <v>1. Zmírňování změny klimatu</v>
      </c>
      <c r="B10" s="46" t="str" cm="1">
        <f t="array" ref="B10">_xlfn.XLOOKUP(A$6,'Zdrojová data'!D$4:CW$4,IF('Zdrojová data'!D6:CW6=1,'Zdrojová data'!B6,""))</f>
        <v>1b) Z OPST nelze podporovat investice snižující emise skleníkových plynů v zařízení ETS</v>
      </c>
      <c r="C10" s="47" t="str" cm="1">
        <f t="array" ref="C10">_xlfn.XLOOKUP(A$6,'Zdrojová data'!D$4:CW$4,IF('Zdrojová data'!D6:CW6=1,'Zdrojová data'!C6,""))</f>
        <v>Potvrďte, že projekt nezahrnoval uvedené typy výdajů.</v>
      </c>
      <c r="D10" s="90" t="s">
        <v>27</v>
      </c>
      <c r="E10" s="91" t="str">
        <f t="shared" ref="E10:E38" si="0">IF(D10="ano","Doložte naplnění cíle - uveďte odkazy na doložené dokumenty, atp. ","")</f>
        <v/>
      </c>
    </row>
    <row r="11" spans="1:5" ht="37.5" customHeight="1" x14ac:dyDescent="0.35">
      <c r="A11" s="49" t="str" cm="1">
        <f t="array" ref="A11">_xlfn.XLOOKUP(A$6,'Zdrojová data'!D$4:DW$4,IF('Zdrojová data'!D7:DW7=1,'Zdrojová data'!A7,""))</f>
        <v>1. Zmírňování změny klimatu</v>
      </c>
      <c r="B11" s="46" t="str" cm="1">
        <f t="array" ref="B11">_xlfn.XLOOKUP(A$6,'Zdrojová data'!D$4:CW$4,IF('Zdrojová data'!D7:CW7=1,'Zdrojová data'!B7,""))</f>
        <v>1c) Z OPST nelze podporovat investice zaměřené na energetické využití odpadů</v>
      </c>
      <c r="C11" s="47" t="str" cm="1">
        <f t="array" ref="C11">_xlfn.XLOOKUP(A$6,'Zdrojová data'!D$4:CW$4,IF('Zdrojová data'!D7:CW7=1,'Zdrojová data'!C7,""))</f>
        <v>Potvrďte, že projekt nezahrnoval uvedené typy výdajů.</v>
      </c>
      <c r="D11" s="90" t="s">
        <v>27</v>
      </c>
      <c r="E11" s="91" t="str">
        <f t="shared" si="0"/>
        <v/>
      </c>
    </row>
    <row r="12" spans="1:5" ht="128" x14ac:dyDescent="0.35">
      <c r="A12" s="49" t="str" cm="1">
        <f t="array" ref="A12">_xlfn.XLOOKUP(A$6,'Zdrojová data'!D$4:DW$4,IF('Zdrojová data'!D8:DW8=1,'Zdrojová data'!A8,""))</f>
        <v>1. Zmírňování změny klimatu</v>
      </c>
      <c r="B12" s="46" t="str" cm="1">
        <f t="array" ref="B12">_xlfn.XLOOKUP(A$6,'Zdrojová data'!D$4:CW$4,IF('Zdrojová data'!D8:CW8=1,'Zdrojová data'!B8,""))</f>
        <v>3a) Z OPST lze podporovat výstavbu nové budovy pouze za podmínky, že spotřeba primární energie definující energetickou náročnost budovy, která je výsledkem výstavby, je nejméně o 20 % nižší než prahová hodnota, kterou u požadavků na budovy s téměř nulovou spotřebou energie stanoví vnitrostátní opatření provádějící směrnici Evropského parlamentu a Rady 2010/31/EU.
Uvedenou podmínku není nutné splnit v případě:
• výstavby budov s celkovou energeticky vztažnou plochou menší než 50 m2,
• výstavby skladů, průmyslových a výrobních provozů či dílenských provozoven,
• tzv. drobné stavby dle přílohy č.1 zákona 283/2021 Sb. (stavební zákon), v platném znění.</v>
      </c>
      <c r="C12" s="47" t="str" cm="1">
        <f t="array" ref="C12">_xlfn.XLOOKUP(A$6,'Zdrojová data'!D$4:CW$4,IF('Zdrojová data'!D8:CW8=1,'Zdrojová data'!C8,""))</f>
        <v>Potvrďte, že byl k žádosti o podporu doložen PENB.</v>
      </c>
      <c r="D12" s="90" t="s">
        <v>27</v>
      </c>
      <c r="E12" s="91"/>
    </row>
    <row r="13" spans="1:5" ht="304" x14ac:dyDescent="0.35">
      <c r="A13" s="49" t="str" cm="1">
        <f t="array" ref="A13">_xlfn.XLOOKUP(A$6,'Zdrojová data'!D$4:DW$4,IF('Zdrojová data'!D9:DW9=1,'Zdrojová data'!A9,""))</f>
        <v>1. Zmírňování změny klimatu</v>
      </c>
      <c r="B13" s="46" t="str" cm="1">
        <f t="array" ref="B13">_xlfn.XLOOKUP(A$6,'Zdrojová data'!D$4:CW$4,IF('Zdrojová data'!D9:CW9=1,'Zdrojová data'!B9,""))</f>
        <v>4a) Při renovaci budovy (konstrukce obálky budovy, energetické zdroje, či realizace dalších opatření vedoucích ke snížené energetické náročnosti budovy) musí dojít k úspoře minimálně 30 % primární energie z neobnovitelných zdrojů. 
V odůvodněných případech je možné dosáhnout i nižší úspory a to např.:
• pokud je renovace obálky budovy v rozsahu do 25 % z celkové plochy obálky budovy,
• v minulosti již byla provedena dílčí renovace, vedoucí ke snížení energetické náročnosti budovy,
• existují omezení z důvodu památkové ochrany budovy v souladu s § 7 odst. 5 zákona č. 406/2000 Sb., o hospodaření energií, ve znění pozdějších předpisů,
• vzhledem k charakteru budovy by se jednalo o nákladově neefektivní opatření;
Důvod (důvody), proč není možné limitní úspory dosáhnout, budou objektivně doloženy k žádosti o podporu, prostřednictvím Energetického posudku, který definuje maximálně možnou hodnotu energetických úspor dosažitelnou realizovaných projektem. Tato hodnota bude povinným závazkem projektu.
Uvedenou podmínku není nutné splnit v případě:
• budov s celkovou energeticky vztažnou plochou menší než 50 m2,
• skladů, průmyslových, výrobních provozů, dílenských provozoven se spotřebou energie do 195 MWh za rok, za podmínky, že Příjemce podpory tuto skutečnost prokazatelně doloží společně se Žádostí o podporu;
• tzv. drobných staveb dle přílohy č. 1 zákona 283/2021 Sb. (stavební zákon), v platném znění.</v>
      </c>
      <c r="C13" s="47" t="str" cm="1">
        <f t="array" ref="C13">_xlfn.XLOOKUP(A$6,'Zdrojová data'!D$4:CW$4,IF('Zdrojová data'!D9:CW9=1,'Zdrojová data'!C9,""))</f>
        <v>Potvrďte, že bylo předloženo nejpozději k ZZoR/ZŽoP Stanovisko zpracovatele energetického posudku zpracované  podle vzoru zveřejněného na www.opst.cz v sekci Ostatní dokumenty.
Tento požadavek se nevztahuje na projekty výzev č. 91 - 96. V těchto případech je vzor stanoviska energetického posudku součástí dokumentace příslušné výzvy.</v>
      </c>
      <c r="D13" s="90" t="s">
        <v>27</v>
      </c>
      <c r="E13" s="91" t="str">
        <f t="shared" si="0"/>
        <v/>
      </c>
    </row>
    <row r="14" spans="1:5" ht="239.25" customHeight="1" x14ac:dyDescent="0.35">
      <c r="A14" s="50" t="str" cm="1">
        <f t="array" ref="A14">_xlfn.XLOOKUP(A$6,'Zdrojová data'!D$4:DW$4,IF('Zdrojová data'!D10:DW10=1,'Zdrojová data'!A10,""))</f>
        <v>1. Zmírňování změny klimatu</v>
      </c>
      <c r="B14" s="46" t="str" cm="1">
        <f t="array" ref="B14">_xlfn.XLOOKUP(A$6,'Zdrojová data'!D$4:CW$4,IF('Zdrojová data'!D10:CW10=1,'Zdrojová data'!B10,""))</f>
        <v>4b) V rámci snižování energetické náročnosti technologických procesů musejí všechny nové spotřebiče splňovat nejvyšší dostupnou energetickou třídu dle příslušné legislativy pro daný typ spotřebiče.</v>
      </c>
      <c r="C14" s="47" t="str" cm="1">
        <f t="array" ref="C14">_xlfn.XLOOKUP(A$6,'Zdrojová data'!D$4:CW$4,IF('Zdrojová data'!D10:CW10=1,'Zdrojová data'!C10,""))</f>
        <v>Potvrďte, že do projektu byly zahrnuty pouze spotřebiče, které splňují tuto podmínku. V případě pořízení spotřebičů s nižší energetickou třídou doložte záznam o průzkumu trhu se spotřebiči obdobných typových a technických specifikací.
Pro účely kontroly na místě uchovejte dokumentaci prokazující splnění této podmínky a na vyžádání ji předložte poskytovateli podpory nebo
jinému kontrolnímu orgánu. 
Splnění podmínky lze doložit například:
- energetickým štítkem spotřebiče;
- technickým listem atd.</v>
      </c>
      <c r="D14" s="90" t="s">
        <v>27</v>
      </c>
      <c r="E14" s="91" t="str">
        <f t="shared" si="0"/>
        <v/>
      </c>
    </row>
    <row r="15" spans="1:5" ht="53.25" customHeight="1" x14ac:dyDescent="0.35">
      <c r="A15" s="48" t="str" cm="1">
        <f t="array" ref="A15">_xlfn.XLOOKUP(A$6,'Zdrojová data'!D$4:DW$4,IF('Zdrojová data'!D11:DW11=1,'Zdrojová data'!A11,""))</f>
        <v xml:space="preserve">1. Zmírňování změny klimatu
</v>
      </c>
      <c r="B15" s="46" t="str" cm="1">
        <f t="array" ref="B15">_xlfn.XLOOKUP(A$6,'Zdrojová data'!D$4:CW$4,IF('Zdrojová data'!D11:CW11=1,'Zdrojová data'!B11,""))</f>
        <v>4c) V případě realizace výměny/rekonstrukce zdroje tepla na vytápění musí budova po realizaci projektu plnit minimálně parametry energetické náročnosti definované § 6 odst. 2 vyhlášky č. 264/2020 Sb., o energetické náročnosti budov, v platném znění.</v>
      </c>
      <c r="C15" s="47" t="str" cm="1">
        <f t="array" ref="C15">_xlfn.XLOOKUP(A$6,'Zdrojová data'!D$4:CW$4,IF('Zdrojová data'!D11:CW11=1,'Zdrojová data'!C11,""))</f>
        <v>Potvrďte, že byl k žádosti o podporu doložen PENB.</v>
      </c>
      <c r="D15" s="90" t="s">
        <v>27</v>
      </c>
      <c r="E15" s="91" t="str">
        <f t="shared" si="0"/>
        <v/>
      </c>
    </row>
    <row r="16" spans="1:5" s="1" customFormat="1" ht="240" x14ac:dyDescent="0.35">
      <c r="A16" s="49" t="str" cm="1">
        <f t="array" ref="A16">_xlfn.XLOOKUP(A$6,'Zdrojová data'!D$4:DW$4,IF('Zdrojová data'!D12:DW12=1,'Zdrojová data'!A12,""))</f>
        <v>1. Zmírňování změny klimatu</v>
      </c>
      <c r="B16" s="46" t="str" cm="1">
        <f t="array" ref="B16">_xlfn.XLOOKUP(A$6,'Zdrojová data'!D$4:CW$4,IF('Zdrojová data'!D12:CW12=1,'Zdrojová data'!B12,""))</f>
        <v>6a) podpořený automobil kategorie M1 a N1 musí mít nulové emise CO2/km</v>
      </c>
      <c r="C16" s="47" t="str" cm="1">
        <f t="array" ref="C16">_xlfn.XLOOKUP(A$6,'Zdrojová data'!D$4:CW$4,IF('Zdrojová data'!D12:CW12=1,'Zdrojová data'!C12,""))</f>
        <v>Potvrďte, že do projektu byly zahrnuty pouze automobily, které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COC list;
- technickým listem výrobce 
- jiným průkazným dokladem výrobce, z něhož je zřejmé, že vozidlo vykazuje emise 0 g CO₂/km atd.</v>
      </c>
      <c r="D16" s="90" t="s">
        <v>27</v>
      </c>
      <c r="E16" s="91" t="str">
        <f t="shared" si="0"/>
        <v/>
      </c>
    </row>
    <row r="17" spans="1:5" ht="256" x14ac:dyDescent="0.35">
      <c r="A17" s="49" t="str" cm="1">
        <f t="array" ref="A17">_xlfn.XLOOKUP(A$6,'Zdrojová data'!D$4:DW$4,IF('Zdrojová data'!D13:DW13=1,'Zdrojová data'!A13,""))</f>
        <v>1. Zmírňování změny klimatu</v>
      </c>
      <c r="B17" s="46" t="str" cm="1">
        <f t="array" ref="B17">_xlfn.XLOOKUP(A$6,'Zdrojová data'!D$4:CW$4,IF('Zdrojová data'!D13:CW13=1,'Zdrojová data'!B13,""))</f>
        <v>6b) v případě pronájmu (operativní leasing) automobil kategorie M1 a N1 musí mít emise nižší než 50 g CO2/km, od 1. 1. 2026 musí být emise nulové
do 31. 12. 2025 → ≤ 50 g CO₂/km
od 1. 1. 2026 → 0 g CO₂/km</v>
      </c>
      <c r="C17" s="47" t="str" cm="1">
        <f t="array" ref="C17">_xlfn.XLOOKUP(A$6,'Zdrojová data'!D$4:CW$4,IF('Zdrojová data'!D13:CW13=1,'Zdrojová data'!C13,""))</f>
        <v>Potvrďte, že do projektu byly zahrnuty pouze automobily, které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COC list;
- technickým listem výrobce;
- jiným průkazným dokladem výrobce, z něhož je zřejmé, že vozidlo vykazuje do 31. 12. 2025 → ≤ 50 g CO₂/km, od 1. 1. 2026 → 0 g CO₂/km.</v>
      </c>
      <c r="D17" s="90" t="s">
        <v>27</v>
      </c>
      <c r="E17" s="91" t="str">
        <f t="shared" si="0"/>
        <v/>
      </c>
    </row>
    <row r="18" spans="1:5" ht="255" customHeight="1" x14ac:dyDescent="0.35">
      <c r="A18" s="48" t="str" cm="1">
        <f t="array" ref="A18">_xlfn.XLOOKUP(A$6,'Zdrojová data'!D$4:DW$4,IF('Zdrojová data'!D14:DW14=1,'Zdrojová data'!A14,""))</f>
        <v>1. Zmírňování změny klimatu</v>
      </c>
      <c r="B18" s="46" t="str" cm="1">
        <f t="array" ref="B18">_xlfn.XLOOKUP(A$6,'Zdrojová data'!D$4:CW$4,IF('Zdrojová data'!D14:CW14=1,'Zdrojová data'!B14,""))</f>
        <v xml:space="preserve">6c) u vozidel kategorií N2 a N3 spadajících do oblasti působnosti nařízení (EU) 2019/1242 dosahují specifické přímé emise CO2 nejvýše referenčních emisí CO2 pro všechna vozidla v dané podskupině, jak stanoví článek 3 uvedeného nařízení </v>
      </c>
      <c r="C18" s="47" t="str" cm="1">
        <f t="array" ref="C18">_xlfn.XLOOKUP(A$6,'Zdrojová data'!D$4:CW$4,IF('Zdrojová data'!D14:CW14=1,'Zdrojová data'!C14,""))</f>
        <v>Potvrďte, že do projektu byla zahrnuta pouze vozidla, která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 dokumentací výrobce / schvalovací dokumentace / výstupy z homologace;
- jiným technickým dokladem, z něhož bude zřejmé, jaké jsou specifické přímé emise CO₂ daného vozidla a do jaké podskupiny vozidlo náleží atd.</v>
      </c>
      <c r="D18" s="90" t="s">
        <v>27</v>
      </c>
      <c r="E18" s="91" t="str">
        <f t="shared" si="0"/>
        <v/>
      </c>
    </row>
    <row r="19" spans="1:5" ht="246.75" customHeight="1" x14ac:dyDescent="0.35">
      <c r="A19" s="48" t="str" cm="1">
        <f t="array" ref="A19">_xlfn.XLOOKUP(A$6,'Zdrojová data'!D$4:DW$4,IF('Zdrojová data'!D15:DW15=1,'Zdrojová data'!A15,""))</f>
        <v>1. Zmírňování změny klimatu</v>
      </c>
      <c r="B19" s="46" t="str" cm="1">
        <f t="array" ref="B19">_xlfn.XLOOKUP(A$6,'Zdrojová data'!D$4:CW$4,IF('Zdrojová data'!D15:CW15=1,'Zdrojová data'!B15,""))</f>
        <v>6d) v případě vozidel pro zvláštní účely, pokud výše uvedená pravidla neplatí, bude podporována nejlepší dostupná technologie v dané kategorii vozidel.</v>
      </c>
      <c r="C19" s="47" t="str" cm="1">
        <f t="array" ref="C19">_xlfn.XLOOKUP(A$6,'Zdrojová data'!D$4:CW$4,IF('Zdrojová data'!D15:CW15=1,'Zdrojová data'!C15,""))</f>
        <v>Potvrďte, že do projektu byla zahrnuta pouze vozidla, která splňují tuto podmínku.
Pro účely kontroly na místě uchovejte dokumentaci prokazující splnění této podmínky a na vyžádání ji předložte poskytovateli podpory nebo
jinému kontrolnímu orgánu. 
Splnění podmínky lze doložit například:
- technickým průkazem vozidla;
- technickým listem výrobce;
- zdůvodněním, že se jedná o vozidlo pro zvláštní účely, na které nelze aplikovat požadavky bodů 6a–6c vč.odůvodnění výběru technologie atd.</v>
      </c>
      <c r="D19" s="90" t="s">
        <v>27</v>
      </c>
      <c r="E19" s="91" t="str">
        <f t="shared" si="0"/>
        <v/>
      </c>
    </row>
    <row r="20" spans="1:5" ht="239.25" customHeight="1" x14ac:dyDescent="0.35">
      <c r="A20" s="49" t="str" cm="1">
        <f t="array" ref="A20">_xlfn.XLOOKUP(A$6,'Zdrojová data'!D$4:DW$4,IF('Zdrojová data'!D16:DW16=1,'Zdrojová data'!A16,""))</f>
        <v>1. Zmírňování změny klimatu</v>
      </c>
      <c r="B20" s="46" t="str" cm="1">
        <f t="array" ref="B20">_xlfn.XLOOKUP(A$6,'Zdrojová data'!D$4:CW$4,IF('Zdrojová data'!D16:CW16=1,'Zdrojová data'!B16,""))</f>
        <v>7a) Při podpoře výroby vodíku je podpora poskytovaná jen na obnovitelný vodík.</v>
      </c>
      <c r="C20" s="47" t="str" cm="1">
        <f t="array" ref="C20">_xlfn.XLOOKUP(A$6,'Zdrojová data'!D$4:CW$4,IF('Zdrojová data'!D16:CW16=1,'Zdrojová data'!C16,""))</f>
        <v>Potvrďte, že do projektu byla zahrnuta pouze zařízení, která splňují tuto podmínku. 
Pro účely kontroly na místě uchovejte dokumentaci prokazující splnění této podmínky a na vyžádání ji předložte poskytovateli podpory nebo
jinému kontrolnímu orgánu. 
Splnění podmínky lze doložit například:
- předběžnou certifikací obnovitelného vodíku dle pravidel EU (dle směrnice RED II / RED III);
- stanoviskem nezávislého odborníka / auditora;
- certifikátem atd.</v>
      </c>
      <c r="D20" s="90" t="s">
        <v>27</v>
      </c>
      <c r="E20" s="91" t="str">
        <f t="shared" si="0"/>
        <v/>
      </c>
    </row>
    <row r="21" spans="1:5" ht="256" x14ac:dyDescent="0.35">
      <c r="A21" s="49" t="str" cm="1">
        <f t="array" ref="A21">_xlfn.XLOOKUP(A$6,'Zdrojová data'!D$4:DW$4,IF('Zdrojová data'!D17:DW17=1,'Zdrojová data'!A17,""))</f>
        <v>1. Zmírňování změny klimatu</v>
      </c>
      <c r="B21" s="46" t="str" cm="1">
        <f t="array" ref="B21">_xlfn.XLOOKUP(A$6,'Zdrojová data'!D$4:CW$4,IF('Zdrojová data'!D17:CW17=1,'Zdrojová data'!B17,""))</f>
        <v>7c) Při podpoře kotlů na biomasu je podpora poskytovaná:
• V souladu s kritérii udržitelnosti a úspor emisí skleníkových plynů stanovenými v článku 29 směrnice (EU) 2018/2001 o podpoře využívání energie z obnovitelných zdrojů („směrnice o obnovitelných zdrojích energie“, „RED II“).
Tyto požadavky se budou vztahovat na všechna zařízení bez ohledu na prahové hodnoty uvedené ve směrnici RED II.
• V souladu s posouzením trajektorií udržitelného využívání bioenergie a dodávek biomasy v Česku a jeho dopadů na využití půdy, změny ve využití půdy, lesní propady uhlíku a biologickou rozmanitost, jakož i vlivu na kvalitu ovzduší.
• Plnit alespoň 80 % úspor emisí skleníkových plynů, která je obecně splněna s ohledem na typ palivového přechodu na biomasu.</v>
      </c>
      <c r="C21" s="47" t="str" cm="1">
        <f t="array" ref="C21">_xlfn.XLOOKUP(A$6,'Zdrojová data'!D$4:CW$4,IF('Zdrojová data'!D17:CW17=1,'Zdrojová data'!C17,""))</f>
        <v>Potvrďte, že do projektu byla zahrnuta pouze zařízení, která splňují uvedené podmínky.
Pro účely kontroly na místě uchovejte dokumentaci prokazující splnění této podmínky a na vyžádání ji předložte poskytovateli podpory nebo
jinému kontrolnímu orgánu. 
Splnění podmínky lze doložit například:
- udržitelností biomasy podle čl. 29 RED II;
- certifikátem udržitelnosti (např. systém ISCC, SURE);
- prohlášením s doklady o původu paliva (dřevní štěpka z odpadu, certifikované pelety apod.) atd.</v>
      </c>
      <c r="D21" s="90" t="s">
        <v>27</v>
      </c>
      <c r="E21" s="91" t="str">
        <f t="shared" si="0"/>
        <v/>
      </c>
    </row>
    <row r="22" spans="1:5" ht="46.5" customHeight="1" x14ac:dyDescent="0.35">
      <c r="A22" s="48" t="str" cm="1">
        <f t="array" ref="A22">_xlfn.XLOOKUP(A$6,'Zdrojová data'!D$4:DW$4,IF('Zdrojová data'!D18:DW18=1,'Zdrojová data'!A18,""))</f>
        <v/>
      </c>
      <c r="B22" s="46" t="str" cm="1">
        <f t="array" ref="B22">_xlfn.XLOOKUP(A$6,'Zdrojová data'!D$4:CW$4,IF('Zdrojová data'!D18:CW18=1,'Zdrojová data'!B18,""))</f>
        <v/>
      </c>
      <c r="C22" s="47" t="str" cm="1">
        <f t="array" ref="C22">_xlfn.XLOOKUP(A$6,'Zdrojová data'!D$4:CW$4,IF('Zdrojová data'!D18:CW18=1,'Zdrojová data'!C18,""))</f>
        <v/>
      </c>
      <c r="D22" s="90" t="s">
        <v>27</v>
      </c>
      <c r="E22" s="91" t="str">
        <f t="shared" si="0"/>
        <v/>
      </c>
    </row>
    <row r="23" spans="1:5" ht="409.5" x14ac:dyDescent="0.35">
      <c r="A23" s="49" t="str" cm="1">
        <f t="array" ref="A23">_xlfn.XLOOKUP(A$6,'Zdrojová data'!D$4:DW$4,IF('Zdrojová data'!D19:DW19=1,'Zdrojová data'!A19,""))</f>
        <v>3. Udržitelné využívání a ochrana vodních a mořských zdrojů</v>
      </c>
      <c r="B23" s="46" t="str" cm="1">
        <f t="array" ref="B23">_xlfn.XLOOKUP(A$6,'Zdrojová data'!D$4:CW$4,IF('Zdrojová data'!D19:CW19=1,'Zdrojová data'!B19,""))</f>
        <v>5a) Z OPST lze podporovat sprchy, které mají maximální průtok vody 8 l/min;</v>
      </c>
      <c r="C23" s="47" t="str" cm="1">
        <f t="array" ref="C23">_xlfn.XLOOKUP(A$6,'Zdrojová data'!D$4:CW$4,IF('Zdrojová data'!D19:CW19=1,'Zdrojová data'!C19,""))</f>
        <v xml:space="preserve">Potvrďte, že v rámci projektu byly instalovány pouze sprchy s maximálním průtokem vody 8 l/min.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sprchy splňují požadovaný maximální průtok 8 l/min. Příjemce potvrzuje, že do projektu byla zahrnuta pouze zařízení, která splňují tuto podmínku.
</v>
      </c>
      <c r="D23" s="90" t="s">
        <v>27</v>
      </c>
      <c r="E23" s="91" t="str">
        <f t="shared" si="0"/>
        <v/>
      </c>
    </row>
    <row r="24" spans="1:5" ht="409.5" x14ac:dyDescent="0.35">
      <c r="A24" s="50" t="str" cm="1">
        <f t="array" ref="A24">_xlfn.XLOOKUP(A$6,'Zdrojová data'!D$4:DW$4,IF('Zdrojová data'!D20:DW20=1,'Zdrojová data'!A20,""))</f>
        <v>3. Udržitelné využívání a ochrana vodních a mořských zdrojů</v>
      </c>
      <c r="B24" s="46" t="str" cm="1">
        <f t="array" ref="B24">_xlfn.XLOOKUP(A$6,'Zdrojová data'!D$4:CW$4,IF('Zdrojová data'!D20:CW20=1,'Zdrojová data'!B20,""))</f>
        <v>5b) Z OPST lze podporovat WC, zahrnující soupravy, mísy a splachovací nádrže, které mají úplný objem splachovací vody maximálně 6 l a maximální průměrný objem splachovací vody 3,5 l;</v>
      </c>
      <c r="C24" s="47" t="str" cm="1">
        <f t="array" ref="C24">_xlfn.XLOOKUP(A$6,'Zdrojová data'!D$4:CW$4,IF('Zdrojová data'!D20:CW20=1,'Zdrojová data'!C20,""))</f>
        <v xml:space="preserve">Potvrďte, že v rámci projektu byly instalovány pouze WC, které mají úplný objem splachovací vody maximálně 6 l a maximální průměrný objem splachovací vody 3,5 l.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instalovaná WC splňují požadované parametry. Příjemce potvrzuje, že do projektu byla zahrnuta pouze zařízení, která splňují tuto podmínku.
</v>
      </c>
      <c r="D24" s="90" t="s">
        <v>27</v>
      </c>
      <c r="E24" s="91" t="str">
        <f t="shared" si="0"/>
        <v/>
      </c>
    </row>
    <row r="25" spans="1:5" ht="409.5" x14ac:dyDescent="0.35">
      <c r="A25" s="48" t="str" cm="1">
        <f t="array" ref="A25">_xlfn.XLOOKUP(A$6,'Zdrojová data'!D$4:DW$4,IF('Zdrojová data'!D21:DW21=1,'Zdrojová data'!A21,""))</f>
        <v>3. Udržitelné využívání a ochrana vodních a mořských zdrojů</v>
      </c>
      <c r="B25" s="46" t="str" cm="1">
        <f t="array" ref="B25">_xlfn.XLOOKUP(A$6,'Zdrojová data'!D$4:CW$4,IF('Zdrojová data'!D21:CW21=1,'Zdrojová data'!B21,""))</f>
        <v>5c) Z OPST lze podporovat pisoáry, které spotřebují maximálně 2 l/mísu/hodinu. Splachovací pisoáry mají maximální úplný objem splachovací vody 1 l;</v>
      </c>
      <c r="C25" s="47" t="str" cm="1">
        <f t="array" ref="C25">_xlfn.XLOOKUP(A$6,'Zdrojová data'!D$4:CW$4,IF('Zdrojová data'!D21:CW21=1,'Zdrojová data'!C21,""))</f>
        <v xml:space="preserve">Potvrďte, že v rámci projektu byly instalovány pouze pisoáry, které spotřebují maximálně 2 l/mísu/hod. Splachovací pisoáry splňují maximální úplný objem splachovací vody 1 l.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pisoáry splňují požadované parametry. Příjemce potvrzuje, že do projektu byla zahrnuta pouze zařízení, která splňují tuto podmínku.
</v>
      </c>
      <c r="D25" s="90" t="s">
        <v>27</v>
      </c>
      <c r="E25" s="91" t="str">
        <f t="shared" si="0"/>
        <v/>
      </c>
    </row>
    <row r="26" spans="1:5" ht="409.5" x14ac:dyDescent="0.35">
      <c r="A26" s="49" t="str" cm="1">
        <f t="array" ref="A26">_xlfn.XLOOKUP(A$6,'Zdrojová data'!D$4:DW$4,IF('Zdrojová data'!D22:DW22=1,'Zdrojová data'!A22,""))</f>
        <v>3. Udržitelné využívání a ochrana vodních a mořských zdrojů</v>
      </c>
      <c r="B26" s="46" t="str" cm="1">
        <f t="array" ref="B26">_xlfn.XLOOKUP(A$6,'Zdrojová data'!D$4:CW$4,IF('Zdrojová data'!D22:CW22=1,'Zdrojová data'!B22,""))</f>
        <v>5d) Z OPST lze podporovat umyvadlové baterie a kuchyňské baterie, které mají maximální průtok 6 l/min.</v>
      </c>
      <c r="C26" s="47" t="str" cm="1">
        <f t="array" ref="C26">_xlfn.XLOOKUP(A$6,'Zdrojová data'!D$4:CW$4,IF('Zdrojová data'!D22:CW22=1,'Zdrojová data'!C22,""))</f>
        <v xml:space="preserve">Potvrďte, že v rámci projektu byly instalovány pouze umyvadlové a kuchyňské baterie s maximálním průtokem 6 l/min.
Pro účely kontroly na místě uchovejte dokumentaci prokazující splnění této podmínky a na vyžádání ji předložte poskytovateli podpory nebo
jinému kontrolnímu orgánu.  
Splnění podmínky lze doložit například:
-technickým listem instalovaného výrobku, ze kterého je patrné splnění požadovaných parametrů,
-projektovou dokumentací,
-položkovým rozpočtem,
-soupisem dodaných a instalovaných prvků,
-jinou relevantní technickou dokumentací projektu.
Z předložené dokumentace musí být zřejmé, že instalované baterie splňují požadovaný maximální průtok 6 l/min. Příjemce potvrzuje, že do projektu byla zahrnuta pouze zařízení, která splňují tuto podmínku.
</v>
      </c>
      <c r="D26" s="90" t="s">
        <v>27</v>
      </c>
      <c r="E26" s="91" t="str">
        <f t="shared" si="0"/>
        <v/>
      </c>
    </row>
    <row r="27" spans="1:5" ht="66" customHeight="1" x14ac:dyDescent="0.35">
      <c r="A27" s="49" t="str" cm="1">
        <f t="array" ref="A27">_xlfn.XLOOKUP(A$6,'Zdrojová data'!D$4:DW$4,IF('Zdrojová data'!D23:DW23=1,'Zdrojová data'!A23,""))</f>
        <v/>
      </c>
      <c r="B27" s="46" t="str" cm="1">
        <f t="array" ref="B27">_xlfn.XLOOKUP(A$6,'Zdrojová data'!D$4:CW$4,IF('Zdrojová data'!D23:CW23=1,'Zdrojová data'!B23,""))</f>
        <v/>
      </c>
      <c r="C27" s="47" t="str" cm="1">
        <f t="array" ref="C27">_xlfn.XLOOKUP(A$6,'Zdrojová data'!D$4:CW$4,IF('Zdrojová data'!D23:CW23=1,'Zdrojová data'!C23,""))</f>
        <v/>
      </c>
      <c r="D27" s="90" t="s">
        <v>27</v>
      </c>
      <c r="E27" s="91" t="str">
        <f t="shared" si="0"/>
        <v/>
      </c>
    </row>
    <row r="28" spans="1:5" ht="169.5" customHeight="1" x14ac:dyDescent="0.35">
      <c r="A28" s="49" t="str" cm="1">
        <f t="array" ref="A28">_xlfn.XLOOKUP(A$6,'Zdrojová data'!D$4:DW$4,IF('Zdrojová data'!D24:DW24=1,'Zdrojová data'!A24,""))</f>
        <v>4. Přechod na oběhové hospodářství</v>
      </c>
      <c r="B28" s="46" t="str" cm="1">
        <f t="array" ref="B28">_xlfn.XLOOKUP(A$6,'Zdrojová data'!D$4:CW$4,IF('Zdrojová data'!D24:CW24=1,'Zdrojová data'!B24,""))</f>
        <v>2a) Nejméně 70 % (hmotnostních) stavebního a demoličního materiálu či odpadu neklasifikovaného jako nebezpečný ( s výjimkou přirozeně se vyskytujících materiálů uvedených v kategorii 17 05 04 v Evropském seznamu odpadů stanoveném rozhodnutím 2000/532/ES)  vzniklého na staveništi je připraveno k opětovnému použití, recyklaci, v souladu s hierarchií způsobů nakládání s odpady, Metodickým návodem MŽP pro řízení vzniku stavebních a demoličních odpadů a pro nakládání s nimi a protokolem EU pro nakládání se stavebním a demoličním odpadem.
Zasypávání nelze považovat za způsob využití odpadu ve smyslu: přípravy k opětovnému použití nebo recyklace.</v>
      </c>
      <c r="C28" s="47" t="str" cm="1">
        <f t="array" ref="C28">_xlfn.XLOOKUP(A$6,'Zdrojová data'!D$4:CW$4,IF('Zdrojová data'!D24:CW24=1,'Zdrojová data'!C24,""))</f>
        <v>Potvrďte, že bylo doloženo stanovisko TDI.
Pro účely kontroly na místě uchovejte dokumentaci prokazující splnění této podmínky a na vyžádání ji předložte poskytovateli podpory nebo
jinému kontrolnímu orgánu.  
Splnění podmínky lze doložit například:
- průběžnou evidencí odpadů;
- záznamy o předání odpadu</v>
      </c>
      <c r="D28" s="90" t="s">
        <v>27</v>
      </c>
      <c r="E28" s="91" t="str">
        <f t="shared" si="0"/>
        <v/>
      </c>
    </row>
    <row r="29" spans="1:5" ht="123.75" customHeight="1" x14ac:dyDescent="0.35">
      <c r="A29" s="49" t="str" cm="1">
        <f t="array" ref="A29">_xlfn.XLOOKUP(A$6,'Zdrojová data'!D$4:DW$4,IF('Zdrojová data'!D25:DW25=1,'Zdrojová data'!A25,""))</f>
        <v>4. Přechod na oběhové hospodářství</v>
      </c>
      <c r="B29" s="46" t="str" cm="1">
        <f t="array" ref="B29">_xlfn.XLOOKUP(A$6,'Zdrojová data'!D$4:CW$4,IF('Zdrojová data'!D25:CW25=1,'Zdrojová data'!B25,""))</f>
        <v>2b) Na stavbě je omezován vznik odpadů v souladu s EU Construction and Demolition Waste Management Protocol a berou se do úvahy nejlepší dostupné techniky sloužící k odstranění nebezpečného odpadu a znovuvyužití materiálů. Dříve zmíněné je v souladu s odpadovou legislativou zejména zákonem č. 541/2020 Sb., o odpadech a navazujícími právními předpisy vyhláškou č. 273/2021 Sb., o podrobnostech nakládání s odpady a vyhláškou č. 8/2021 Sb., Katalogem odpadů, doplněné metodickým návodem pro řízení vzniku stavebních a demoličních odpadů
a pro nakládání s nimi.</v>
      </c>
      <c r="C29" s="47" t="str" cm="1">
        <f t="array" ref="C29">_xlfn.XLOOKUP(A$6,'Zdrojová data'!D$4:CW$4,IF('Zdrojová data'!D25:CW25=1,'Zdrojová data'!C25,""))</f>
        <v>Potvrďte, že bylo doloženo stanovisko TDI.</v>
      </c>
      <c r="D29" s="90" t="s">
        <v>27</v>
      </c>
      <c r="E29" s="91" t="str">
        <f t="shared" si="0"/>
        <v/>
      </c>
    </row>
    <row r="30" spans="1:5" ht="50.25" customHeight="1" x14ac:dyDescent="0.35">
      <c r="A30" s="48" t="str" cm="1">
        <f t="array" ref="A30">_xlfn.XLOOKUP(A$6,'Zdrojová data'!D$4:DW$4,IF('Zdrojová data'!D26:DW26=1,'Zdrojová data'!A26,""))</f>
        <v>4. Přechod na oběhové hospodářství</v>
      </c>
      <c r="B30" s="46" t="str" cm="1">
        <f t="array" ref="B30">_xlfn.XLOOKUP(A$6,'Zdrojová data'!D$4:CW$4,IF('Zdrojová data'!D26:CW26=1,'Zdrojová data'!B26,""))</f>
        <v xml:space="preserve">10a) U investic zaměřených na výstavbu zařízení pro sběr nebo využití odpadů je projekt v souladu se závaznou částí Plánu odpadového hospodářství ČR a Plánu odpadového hospodářství daného kraje. </v>
      </c>
      <c r="C30" s="47" t="str" cm="1">
        <f t="array" ref="C30">_xlfn.XLOOKUP(A$6,'Zdrojová data'!D$4:CW$4,IF('Zdrojová data'!D26:CW26=1,'Zdrojová data'!C26,""))</f>
        <v>Potvrďte, že k žádosti o podporu bylo doloženo vyjádření příslušného krajského úřadu.</v>
      </c>
      <c r="D30" s="90" t="s">
        <v>27</v>
      </c>
      <c r="E30" s="91" t="str">
        <f t="shared" si="0"/>
        <v/>
      </c>
    </row>
    <row r="31" spans="1:5" ht="144" x14ac:dyDescent="0.35">
      <c r="A31" s="49" t="str" cm="1">
        <f t="array" ref="A31">_xlfn.XLOOKUP(A$6,'Zdrojová data'!D$4:DW$4,IF('Zdrojová data'!D27:DW27=1,'Zdrojová data'!A27,""))</f>
        <v>4. Přechod na oběhové hospodářství</v>
      </c>
      <c r="B31" s="46" t="str" cm="1">
        <f t="array" ref="B31">_xlfn.XLOOKUP(A$6,'Zdrojová data'!D$4:CW$4,IF('Zdrojová data'!D27:CW27=1,'Zdrojová data'!B27,""))</f>
        <v>10b) V případě projektu zařízení na třídění a dotřídění odpadů předloží žadatel potvrzení o záměru dodávek budoucích dodavatelů odpadů (pokud se nejedná o vlastní odpad), v rozsahu pokrytí minimálně poloviny roční kapacity podporovaného zařízení uvažované pro všechny přijímané odpady.</v>
      </c>
      <c r="C31" s="47" t="str" cm="1">
        <f t="array" ref="C31">_xlfn.XLOOKUP(A$6,'Zdrojová data'!D$4:CW$4,IF('Zdrojová data'!D27:CW27=1,'Zdrojová data'!C27,""))</f>
        <v xml:space="preserve">Potvrďte, že k ŽoPo/ZoR/ŽoP bylo doloženo potvrzení o záměru dodávek budoucích dodavatelů odpadů (pokud se nejedná o vlastní odpad), v rozsahu pokrytí minimálně poloviny roční kapacity podporovaného zařízení uvažované pro všechny přijímané odpady.
</v>
      </c>
      <c r="D31" s="90" t="s">
        <v>27</v>
      </c>
      <c r="E31" s="91" t="str">
        <f t="shared" si="0"/>
        <v/>
      </c>
    </row>
    <row r="32" spans="1:5" ht="330" customHeight="1" x14ac:dyDescent="0.35">
      <c r="A32" s="49" t="str" cm="1">
        <f t="array" ref="A32">_xlfn.XLOOKUP(A$6,'Zdrojová data'!D$4:DW$4,IF('Zdrojová data'!D28:DW28=1,'Zdrojová data'!A28,""))</f>
        <v>4. Přechod na oběhové hospodářství</v>
      </c>
      <c r="B32" s="46" t="str" cm="1">
        <f t="array" ref="B32">_xlfn.XLOOKUP(A$6,'Zdrojová data'!D$4:CW$4,IF('Zdrojová data'!D28:CW28=1,'Zdrojová data'!B28,""))</f>
        <v>10c) U investic zaměřených na výstavbu zařízení pro sběr nebo využití odpadů musí být vstupem do zařízení vždy odpad a výstupem materiál, který přestal být odpadem a splňuje podmínky dle § 9 zákona 541/2020 Sb., o odpadech</v>
      </c>
      <c r="C32" s="47" t="str" cm="1">
        <f t="array" ref="C32">_xlfn.XLOOKUP(A$6,'Zdrojová data'!D$4:CW$4,IF('Zdrojová data'!D28:CW28=1,'Zdrojová data'!C28,""))</f>
        <v>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schváleným provozním řádem zařízení;
- identifikace vstupu - musí být doloženo, že vstupní surovina je skutečně odpad (např. evidenční listy, katalogové číslo odpadu dle vyhlášky);
- proces zpracování - zařízení musí mít technologii, která odpad upraví tak, aby vznikl materiál splňující požadavky na výrobek nebo surovinu. Proces musí být popsán v provozním řádu zařízení.
- výstupní materiál - musí být prokázáno, že výstup přestal být odpadem atd.</v>
      </c>
      <c r="D32" s="90" t="s">
        <v>27</v>
      </c>
      <c r="E32" s="91" t="str">
        <f t="shared" si="0"/>
        <v/>
      </c>
    </row>
    <row r="33" spans="1:5" ht="228" customHeight="1" x14ac:dyDescent="0.35">
      <c r="A33" s="49" t="str" cm="1">
        <f t="array" ref="A33">_xlfn.XLOOKUP(A$6,'Zdrojová data'!D$4:DW$4,IF('Zdrojová data'!D29:DW29=1,'Zdrojová data'!A29,""))</f>
        <v xml:space="preserve">5. Prevence a omezování znečištění
</v>
      </c>
      <c r="B33" s="46" t="str" cm="1">
        <f t="array" ref="B33">_xlfn.XLOOKUP(A$6,'Zdrojová data'!D$4:CW$4,IF('Zdrojová data'!D29:CW29=1,'Zdrojová data'!B29,""))</f>
        <v>7b) V případě podpory bateriové akumulace pro obnovitelné zdroje energie jsou z podpory vyloučeny technologie na bázi olova, NiCd a NiMH, které by mohly způsobovat škody na životním prostředí.</v>
      </c>
      <c r="C33" s="47" t="str" cm="1">
        <f t="array" ref="C33">_xlfn.XLOOKUP(A$6,'Zdrojová data'!D$4:CW$4,IF('Zdrojová data'!D29:CW29=1,'Zdrojová data'!C29,""))</f>
        <v>Potvrďte, že do projektu nebyly zahrnuty uvedené typy technologií.
Pro účely kontroly na místě uschovejte dokumentaci prokazující splnění této podmínky a na vyžádání ji předložte poskytovateli podpory nebo
jinému kontrolnímu orgánu. 
Splnění podmínky lze doložit například:
- dokumentací skutečného provedení stavby (DSPS); 
- technickou dokumentací instalovaného bateriového systému (např. technický list výrobce atd.)</v>
      </c>
      <c r="D33" s="90" t="s">
        <v>27</v>
      </c>
      <c r="E33" s="91" t="str">
        <f t="shared" si="0"/>
        <v/>
      </c>
    </row>
    <row r="34" spans="1:5" ht="197.25" customHeight="1" x14ac:dyDescent="0.35">
      <c r="A34" s="49" t="str" cm="1">
        <f t="array" ref="A34">_xlfn.XLOOKUP(A$6,'Zdrojová data'!D$4:DW$4,IF('Zdrojová data'!D30:DW30=1,'Zdrojová data'!A30,""))</f>
        <v>6. Ochrana a obnova biologické rozmanitosti a ekosystémů</v>
      </c>
      <c r="B34" s="46" t="str" cm="1">
        <f t="array" ref="B34">_xlfn.XLOOKUP(A$6,'Zdrojová data'!D$4:CW$4,IF('Zdrojová data'!D30:CW30=1,'Zdrojová data'!B30,""))</f>
        <v>2c) Budovy nesmí být postaveny na orné půdě a zemědělské půdě se střední až vysokou úrovní úrodnosti a podzemní biologické rozmanitosti podle průzkumu EU LUCAS</v>
      </c>
      <c r="C34" s="47" t="str" cm="1">
        <f t="array" ref="C34">_xlfn.XLOOKUP(A$6,'Zdrojová data'!D$4:CW$4,IF('Zdrojová data'!D30:CW30=1,'Zdrojová data'!C30,""))</f>
        <v>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pravomocným rozhodnutím orgánu ochrany zemědělského půdního fondu (ZPF) o odnětí půdy ze ZPF atd.</v>
      </c>
      <c r="D34" s="90" t="s">
        <v>27</v>
      </c>
      <c r="E34" s="91" t="str">
        <f t="shared" si="0"/>
        <v/>
      </c>
    </row>
    <row r="35" spans="1:5" ht="81" customHeight="1" x14ac:dyDescent="0.35">
      <c r="A35" s="49" t="str" cm="1">
        <f t="array" ref="A35">_xlfn.XLOOKUP(A$6,'Zdrojová data'!D$4:DW$4,IF('Zdrojová data'!D31:DW31=1,'Zdrojová data'!A31,""))</f>
        <v>6. Ochrana a obnova biologické rozmanitosti a ekosystémů</v>
      </c>
      <c r="B35" s="46" t="str" cm="1">
        <f t="array" ref="B35">_xlfn.XLOOKUP(A$6,'Zdrojová data'!D$4:CW$4,IF('Zdrojová data'!D31:CW31=1,'Zdrojová data'!B31,""))</f>
        <v>2d) Budovy nesmí být postaveny na zelené louce s uznávanou vysokou hodnotou biologické rozmanitosti a půdě, která slouží jako stanoviště ohrožených druhů (flóry a fauny) uvedených na Evropském červeném seznamu nebo na Červeném seznamu ohrožených druhů IUCN.</v>
      </c>
      <c r="C35" s="47" t="str" cm="1">
        <f t="array" ref="C35">_xlfn.XLOOKUP(A$6,'Zdrojová data'!D$4:CW$4,IF('Zdrojová data'!D31:CW31=1,'Zdrojová data'!C31,""))</f>
        <v>Popište, jak bylo dané splněno s odkazem na konkrétní dokument.
Splnění podmínky lze doložit například:
- pravomocným povolením záměru</v>
      </c>
      <c r="D35" s="90" t="s">
        <v>27</v>
      </c>
      <c r="E35" s="91" t="str">
        <f t="shared" si="0"/>
        <v/>
      </c>
    </row>
    <row r="36" spans="1:5" ht="127.5" customHeight="1" x14ac:dyDescent="0.35">
      <c r="A36" s="50" t="str" cm="1">
        <f t="array" ref="A36">_xlfn.XLOOKUP(A$6,'Zdrojová data'!D$4:DW$4,IF('Zdrojová data'!D32:DW32=1,'Zdrojová data'!A32,""))</f>
        <v>6. Ochrana a obnova biologické rozmanitosti a ekosystémů</v>
      </c>
      <c r="B36" s="46" t="str" cm="1">
        <f t="array" ref="B36">_xlfn.XLOOKUP(A$6,'Zdrojová data'!D$4:CW$4,IF('Zdrojová data'!D32:CW32=1,'Zdrojová data'!B32,""))</f>
        <v>2e) Budovy nesmí být postaveny na půdě, která odpovídá definici lesa stanovené ve vnitrostátních právních předpisech nebo používané v národní inventuře skleníkových plynů, nebo pokud taková definice neexistuje, půdě, která je v souladu s definicí lesa podle FAO</v>
      </c>
      <c r="C36" s="47" t="str" cm="1">
        <f t="array" ref="C36">_xlfn.XLOOKUP(A$6,'Zdrojová data'!D$4:CW$4,IF('Zdrojová data'!D32:CW32=1,'Zdrojová data'!C32,""))</f>
        <v>Popište, jak bylo dané splněno s odkazem na konkrétní dokument.
Splnění podmínky lze doložit například:
- pravomocným povolením záměru;
- pravomocným rozhodnutím o odnětí pozemku určeného k plnění funkcí lesa (PUPFL) atd.</v>
      </c>
      <c r="D36" s="90" t="s">
        <v>27</v>
      </c>
      <c r="E36" s="91" t="str">
        <f t="shared" si="0"/>
        <v/>
      </c>
    </row>
    <row r="37" spans="1:5" ht="240" customHeight="1" x14ac:dyDescent="0.35">
      <c r="A37" s="48" t="str" cm="1">
        <f t="array" ref="A37">_xlfn.XLOOKUP(A$6,'Zdrojová data'!D$4:DW$4,IF('Zdrojová data'!D33:DW33=1,'Zdrojová data'!A33,""))</f>
        <v>6. Ochrana a obnova biologické rozmanitosti a ekosystémů</v>
      </c>
      <c r="B37" s="46" t="str" cm="1">
        <f t="array" ref="B37">_xlfn.XLOOKUP(A$6,'Zdrojová data'!D$4:CW$4,IF('Zdrojová data'!D33:CW33=1,'Zdrojová data'!B33,""))</f>
        <v>8. Při výsadbě zeleně se použijí pouze stanovištně vhodné dřeviny, které zajistí odolnost vůči klimatu a zároveň nebudou mít negativní dopad z pohledu biologické rozmanitosti.</v>
      </c>
      <c r="C37" s="47" t="str" cm="1">
        <f t="array" ref="C37">_xlfn.XLOOKUP(A$6,'Zdrojová data'!D$4:CW$4,IF('Zdrojová data'!D33:CW33=1,'Zdrojová data'!C33,""))</f>
        <v>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potvrzením arboristy;
- dendrologickým doporučením;
- městskými katalogy;
- invazivními druhy seznam dle vyhlášky 152/2023 Sb. 
- EU seznamem invazních druhů atd.</v>
      </c>
      <c r="D37" s="90" t="s">
        <v>27</v>
      </c>
      <c r="E37" s="91" t="str">
        <f t="shared" si="0"/>
        <v/>
      </c>
    </row>
    <row r="38" spans="1:5" ht="195" customHeight="1" x14ac:dyDescent="0.35">
      <c r="A38" s="51" t="str" cm="1">
        <f t="array" ref="A38">_xlfn.XLOOKUP(A$6,'Zdrojová data'!D$4:DW$4,IF('Zdrojová data'!D34:DW34=1,'Zdrojová data'!A34,""))</f>
        <v>Dle typu strategického dokumentu a jeho dopadu 
1. Zmírňování změny klimatu
2. Přizpůsobování se změně klimatu
3. Udržitelné využívání a ochrana vodních a mořských zdrojů
4. Přechod na oběhové hospodářství
5. Prevence a omezování znečištění
6. Ochrana a obnova biologické rozmanitosti a ekosystémů</v>
      </c>
      <c r="B38" s="52" t="str" cm="1">
        <f t="array" ref="B38">_xlfn.XLOOKUP(A$6,'Zdrojová data'!D$4:CW$4,IF('Zdrojová data'!D34:CW34=1,'Zdrojová data'!B34,""))</f>
        <v>9. Projekt musí být dle jeho charakteru v souladu s relevantními strategickými dokumenty – např. státní politikou plánování v oblasti vod tvořenou zpracovanými plány pro zvládání povodňových rizik a plány dílčích povodí, plánu rozvoje vodovodů a kanalizací apod.</v>
      </c>
      <c r="C38" s="53" t="str" cm="1">
        <f t="array" ref="C38">_xlfn.XLOOKUP(A$6,'Zdrojová data'!D$4:CW$4,IF('Zdrojová data'!D34:CW34=1,'Zdrojová data'!C34,""))</f>
        <v>Popište, jak bylo dané splněno s odkazem na konkrétní dokument.
Pro účely kontroly na místě uschovejte dokumentaci prokazující splnění této podmínky a na vyžádání ji předložte poskytovateli podpory nebo
jinému kontrolnímu orgánu. 
Splnění podmínky lze doložit například:
- platnou legislativou a povolovacím procesem atd.</v>
      </c>
      <c r="D38" s="92" t="s">
        <v>27</v>
      </c>
      <c r="E38" s="93" t="str">
        <f t="shared" si="0"/>
        <v/>
      </c>
    </row>
    <row r="39" spans="1:5" ht="16" x14ac:dyDescent="0.45">
      <c r="A39" s="5"/>
      <c r="B39" s="8"/>
      <c r="C39" s="8"/>
      <c r="D39" s="13"/>
      <c r="E39" s="9"/>
    </row>
    <row r="40" spans="1:5" ht="16" x14ac:dyDescent="0.45">
      <c r="A40" s="5"/>
      <c r="B40" s="8"/>
      <c r="C40" s="8"/>
      <c r="D40" s="13"/>
      <c r="E40" s="9"/>
    </row>
  </sheetData>
  <sheetProtection algorithmName="SHA-512" hashValue="cBiF5zEwTmTeOwyaEezO8P/WQcF3rLucsBlVgMfFXAH4puNtjJ/fMBFe9RJje4/pg/k0bWIa58uzcjC0D7X6ug==" saltValue="QJ587MN5ZnVzZXVJPoTKHw==" spinCount="100000" sheet="1" objects="1" scenarios="1"/>
  <conditionalFormatting sqref="A6">
    <cfRule type="expression" dxfId="18" priority="14">
      <formula>LEN(TRIM(A6))=0</formula>
    </cfRule>
    <cfRule type="expression" dxfId="17" priority="15">
      <formula>LEN(TRIM(A6))&gt;0</formula>
    </cfRule>
  </conditionalFormatting>
  <conditionalFormatting sqref="B1:B3">
    <cfRule type="expression" dxfId="16" priority="12">
      <formula>LEN(TRIM(B1))=0</formula>
    </cfRule>
    <cfRule type="expression" dxfId="15" priority="13">
      <formula>LEN(TRIM(B1))&gt;0</formula>
    </cfRule>
  </conditionalFormatting>
  <conditionalFormatting sqref="B5">
    <cfRule type="expression" dxfId="14" priority="10">
      <formula>B6=0</formula>
    </cfRule>
  </conditionalFormatting>
  <conditionalFormatting sqref="B6">
    <cfRule type="expression" dxfId="13" priority="8">
      <formula>ISNUMBER(SEARCH("nejsou pro projekty této výzvy relevantní",B6))</formula>
    </cfRule>
    <cfRule type="cellIs" dxfId="12" priority="11" operator="equal">
      <formula>0</formula>
    </cfRule>
  </conditionalFormatting>
  <conditionalFormatting sqref="D9:D38">
    <cfRule type="expression" dxfId="11" priority="17">
      <formula>AND($A9&lt;&gt;"",OR($D9="",$D9="Vyberte odpověď"))</formula>
    </cfRule>
    <cfRule type="expression" dxfId="10" priority="18">
      <formula>AND($A9&lt;&gt;"",$D9&lt;&gt;"",$D9&lt;&gt;"Vyberte odpověď")</formula>
    </cfRule>
  </conditionalFormatting>
  <conditionalFormatting sqref="D9:E38">
    <cfRule type="expression" dxfId="9" priority="16">
      <formula>$A9=""</formula>
    </cfRule>
  </conditionalFormatting>
  <conditionalFormatting sqref="E9:E38">
    <cfRule type="expression" dxfId="8" priority="20">
      <formula>AND($A9&lt;&gt;"",OR($D9="",$D9="Vyberte odpověď"))</formula>
    </cfRule>
    <cfRule type="expression" dxfId="7" priority="21">
      <formula>AND($A9&lt;&gt;"",$D9&lt;&gt;"",$D9&lt;&gt;"Vyberte odpověď",OR($E9="",_xlfn.ISFORMULA($E9)))</formula>
    </cfRule>
    <cfRule type="expression" dxfId="6" priority="22">
      <formula>AND($A9&lt;&gt;"",$D9&lt;&gt;"",$D9&lt;&gt;"Vyberte odpověď",NOT(_xlfn.ISFORMULA($E9)),LEN(TRIM($E9))&gt;0)</formula>
    </cfRule>
  </conditionalFormatting>
  <dataValidations disablePrompts="1" count="2">
    <dataValidation type="custom" errorStyle="warning" showInputMessage="1" showErrorMessage="1" errorTitle="Povinné pole" error="Toto pole nemá zůstat prázdné." promptTitle="Povinné pole" prompt="Doplňte údaj o projektu." sqref="B1:B3" xr:uid="{333D725C-504B-4FD3-A14A-14E0EBBFF900}">
      <formula1>LEN(TRIM(B1))&gt;0</formula1>
    </dataValidation>
    <dataValidation type="custom" errorStyle="warning" showInputMessage="1" showErrorMessage="1" errorTitle="Povinný komentář" error="Po zvolení odpovědi doplňte vlastní komentář a odkaz na dokumentaci." promptTitle="Komentář k podmínce" prompt="Po zvolení odpovědi nahraďte nápovědu vlastním komentářem." sqref="E9:E38" xr:uid="{76ABEB6A-2D9E-44AB-863C-8E73B0455C3C}">
      <formula1>OR($A9="",$D9="Vyberte odpověď",AND(NOT(_xlfn.ISFORMULA(E9)),LEN(TRIM(E9))&gt;0))</formula1>
    </dataValidation>
  </dataValidations>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disablePrompts="1" count="2">
        <x14:dataValidation type="list" errorStyle="warning" allowBlank="1" showInputMessage="1" showErrorMessage="1" errorTitle="Číslo výzvy" error="Vyberte platné číslo výzvy ze seznamu." promptTitle="Povinné pole" prompt="Vyberte číslo výzvy." xr:uid="{3FC4984C-8271-4458-9145-B2CD415F8643}">
          <x14:formula1>
            <xm:f>'Zdrojová data'!$D$4:$CW$4</xm:f>
          </x14:formula1>
          <xm:sqref>A6</xm:sqref>
        </x14:dataValidation>
        <x14:dataValidation type="list" errorStyle="warning" allowBlank="1" showInputMessage="1" showErrorMessage="1" errorTitle="Odpověď k podmínce" error="Vyberte ANO, NE nebo Nerelevantní." promptTitle="Povinná odpověď" prompt="Zvolte odpověď pro každou zobrazenou podmínku." xr:uid="{E208ECF7-6F7C-4B8C-9D6C-515779211CFE}">
          <x14:formula1>
            <xm:f>'Zdrojová data'!$A$36:$A$39</xm:f>
          </x14:formula1>
          <xm:sqref>D9:D38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5A5B3-1ADA-4B5B-86E2-62548BC0A709}">
  <sheetPr>
    <tabColor theme="9" tint="-0.499984740745262"/>
  </sheetPr>
  <dimension ref="A1:E14"/>
  <sheetViews>
    <sheetView zoomScale="85" zoomScaleNormal="85" workbookViewId="0"/>
  </sheetViews>
  <sheetFormatPr defaultColWidth="0" defaultRowHeight="14.5" zeroHeight="1" x14ac:dyDescent="0.35"/>
  <cols>
    <col min="1" max="1" width="32.1796875" customWidth="1"/>
    <col min="2" max="2" width="32.7265625" customWidth="1"/>
    <col min="3" max="3" width="85" customWidth="1"/>
    <col min="4" max="4" width="86.54296875" customWidth="1"/>
    <col min="5" max="5" width="8.7265625" customWidth="1"/>
    <col min="6" max="16384" width="9.1796875" hidden="1"/>
  </cols>
  <sheetData>
    <row r="1" spans="1:5" ht="16.5" thickBot="1" x14ac:dyDescent="0.4">
      <c r="A1" s="54" t="s">
        <v>19</v>
      </c>
      <c r="B1" s="104">
        <f>'Specifické podmínky DNSH'!B1</f>
        <v>0</v>
      </c>
      <c r="C1" s="105"/>
      <c r="D1" s="55"/>
      <c r="E1" s="29"/>
    </row>
    <row r="2" spans="1:5" ht="16.5" thickBot="1" x14ac:dyDescent="0.4">
      <c r="A2" s="56" t="s">
        <v>20</v>
      </c>
      <c r="B2" s="104">
        <f>'Specifické podmínky DNSH'!B2</f>
        <v>0</v>
      </c>
      <c r="C2" s="105"/>
      <c r="D2" s="55"/>
      <c r="E2" s="29"/>
    </row>
    <row r="3" spans="1:5" ht="16.5" thickBot="1" x14ac:dyDescent="0.4">
      <c r="A3" s="57" t="s">
        <v>21</v>
      </c>
      <c r="B3" s="104">
        <f>'Specifické podmínky DNSH'!B3</f>
        <v>0</v>
      </c>
      <c r="C3" s="105"/>
      <c r="D3" s="55"/>
      <c r="E3" s="29"/>
    </row>
    <row r="4" spans="1:5" x14ac:dyDescent="0.35">
      <c r="A4" s="29"/>
      <c r="B4" s="29"/>
      <c r="C4" s="29"/>
      <c r="D4" s="29"/>
      <c r="E4" s="29"/>
    </row>
    <row r="5" spans="1:5" ht="32" x14ac:dyDescent="0.35">
      <c r="A5" s="58" t="s">
        <v>24</v>
      </c>
      <c r="B5" s="59" t="s">
        <v>28</v>
      </c>
      <c r="C5" s="59" t="s">
        <v>29</v>
      </c>
      <c r="D5" s="60" t="s">
        <v>285</v>
      </c>
      <c r="E5" s="29"/>
    </row>
    <row r="6" spans="1:5" ht="48" x14ac:dyDescent="0.35">
      <c r="A6" s="61" t="s">
        <v>30</v>
      </c>
      <c r="B6" s="62" t="str" cm="1">
        <f t="array" ref="B6">IF(OR('Specifické podmínky DNSH'!D9:D21="ne",'Specifické podmínky DNSH'!D38="ne"),"ANO","NE")</f>
        <v>NE</v>
      </c>
      <c r="C6" s="94"/>
      <c r="D6" s="63" t="s">
        <v>283</v>
      </c>
      <c r="E6" s="29"/>
    </row>
    <row r="7" spans="1:5" ht="64" x14ac:dyDescent="0.35">
      <c r="A7" s="64" t="s">
        <v>31</v>
      </c>
      <c r="B7" s="65" t="str">
        <f>IF(OR('Specifické podmínky DNSH'!D22="ne",'Specifické podmínky DNSH'!D38="ne"),"ANO","NE")</f>
        <v>NE</v>
      </c>
      <c r="C7" s="95"/>
      <c r="D7" s="63" t="s">
        <v>32</v>
      </c>
      <c r="E7" s="29"/>
    </row>
    <row r="8" spans="1:5" ht="64" x14ac:dyDescent="0.35">
      <c r="A8" s="64" t="s">
        <v>33</v>
      </c>
      <c r="B8" s="65" t="str" cm="1">
        <f t="array" ref="B8">IF(OR('Specifické podmínky DNSH'!D23:D27="ne",'Specifické podmínky DNSH'!D38="ne"),"ANO","NE")</f>
        <v>NE</v>
      </c>
      <c r="C8" s="95"/>
      <c r="D8" s="63" t="s">
        <v>34</v>
      </c>
      <c r="E8" s="29"/>
    </row>
    <row r="9" spans="1:5" ht="80" x14ac:dyDescent="0.35">
      <c r="A9" s="64" t="s">
        <v>35</v>
      </c>
      <c r="B9" s="65" t="str" cm="1">
        <f t="array" ref="B9">IF(OR('Specifické podmínky DNSH'!D28:D32="ne",'Specifické podmínky DNSH'!D38="ne"),"ANO","NE")</f>
        <v>NE</v>
      </c>
      <c r="C9" s="95"/>
      <c r="D9" s="63" t="s">
        <v>36</v>
      </c>
      <c r="E9" s="29"/>
    </row>
    <row r="10" spans="1:5" ht="80" x14ac:dyDescent="0.35">
      <c r="A10" s="64" t="s">
        <v>37</v>
      </c>
      <c r="B10" s="65" t="str">
        <f>IF(OR('Specifické podmínky DNSH'!D33="ne",'Specifické podmínky DNSH'!D38="ne"),"ANO","NE")</f>
        <v>NE</v>
      </c>
      <c r="C10" s="95"/>
      <c r="D10" s="63" t="s">
        <v>38</v>
      </c>
      <c r="E10" s="29"/>
    </row>
    <row r="11" spans="1:5" ht="64" x14ac:dyDescent="0.35">
      <c r="A11" s="66" t="s">
        <v>39</v>
      </c>
      <c r="B11" s="67" t="str" cm="1">
        <f t="array" ref="B11">IF(OR('Specifické podmínky DNSH'!D34:D37="ne",'Specifické podmínky DNSH'!D38="ne"),"ANO","NE")</f>
        <v>NE</v>
      </c>
      <c r="C11" s="96"/>
      <c r="D11" s="68" t="s">
        <v>40</v>
      </c>
      <c r="E11" s="29"/>
    </row>
    <row r="12" spans="1:5" ht="16" x14ac:dyDescent="0.45">
      <c r="A12" s="69"/>
      <c r="B12" s="69"/>
      <c r="C12" s="69"/>
      <c r="D12" s="69"/>
      <c r="E12" s="29"/>
    </row>
    <row r="13" spans="1:5" ht="16" hidden="1" x14ac:dyDescent="0.45">
      <c r="A13" s="9"/>
      <c r="B13" s="9"/>
      <c r="C13" s="9"/>
      <c r="D13" s="9"/>
    </row>
    <row r="14" spans="1:5" ht="16" hidden="1" x14ac:dyDescent="0.45">
      <c r="A14" s="9"/>
      <c r="B14" s="9"/>
      <c r="C14" s="9"/>
      <c r="D14" s="9"/>
    </row>
  </sheetData>
  <sheetProtection algorithmName="SHA-512" hashValue="1yamqIjhBo2om0fkr9rzXyogBbjSZa3NYLw4HPy/a45BA/N5Y8An3R/1ZfbvcPzFq2XLjkA5g0KA9Sy0qoAbfw==" saltValue="pZAPfFhlpQwzBvOsYGXwtg==" spinCount="100000" sheet="1" objects="1" scenarios="1"/>
  <mergeCells count="3">
    <mergeCell ref="B1:C1"/>
    <mergeCell ref="B2:C2"/>
    <mergeCell ref="B3:C3"/>
  </mergeCells>
  <conditionalFormatting sqref="B1:B3">
    <cfRule type="expression" dxfId="5" priority="2">
      <formula>ISNUMBER(SEARCH("nejsou pro projekty této výzvy relevantní",B1))</formula>
    </cfRule>
    <cfRule type="cellIs" dxfId="4" priority="3" operator="equal">
      <formula>0</formula>
    </cfRule>
  </conditionalFormatting>
  <conditionalFormatting sqref="B6:B11">
    <cfRule type="containsText" dxfId="3" priority="1" operator="containsText" text="ANO">
      <formula>NOT(ISERROR(SEARCH("ANO",B6)))</formula>
    </cfRule>
  </conditionalFormatting>
  <conditionalFormatting sqref="C6:C11">
    <cfRule type="expression" dxfId="2" priority="4">
      <formula>$B6="NE"</formula>
    </cfRule>
    <cfRule type="expression" dxfId="1" priority="5">
      <formula>AND($B6="ANO",LEN(TRIM($C6))=0)</formula>
    </cfRule>
    <cfRule type="expression" dxfId="0" priority="6">
      <formula>AND($B6="ANO",LEN(TRIM($C6))&gt;0)</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52CB-4B18-4980-A2E1-6C4AD8A1C16C}">
  <dimension ref="A1:CM39"/>
  <sheetViews>
    <sheetView zoomScale="80" zoomScaleNormal="80" workbookViewId="0">
      <pane xSplit="3" topLeftCell="BY1" activePane="topRight" state="frozen"/>
      <selection pane="topRight" activeCell="CJ2" sqref="CJ2"/>
    </sheetView>
  </sheetViews>
  <sheetFormatPr defaultColWidth="9.1796875" defaultRowHeight="16" x14ac:dyDescent="0.45"/>
  <cols>
    <col min="1" max="1" width="36.453125" style="9" customWidth="1"/>
    <col min="2" max="2" width="60" style="9" customWidth="1"/>
    <col min="3" max="3" width="39.81640625" style="15" customWidth="1"/>
    <col min="4" max="35" width="9.1796875" style="9"/>
    <col min="36" max="36" width="9.1796875" style="9" customWidth="1"/>
    <col min="37" max="16384" width="9.1796875" style="9"/>
  </cols>
  <sheetData>
    <row r="1" spans="1:91" x14ac:dyDescent="0.45">
      <c r="D1" s="9" t="s">
        <v>41</v>
      </c>
      <c r="E1" s="9" t="s">
        <v>41</v>
      </c>
      <c r="F1" s="9" t="s">
        <v>41</v>
      </c>
      <c r="G1" s="9" t="s">
        <v>42</v>
      </c>
      <c r="H1" s="9" t="s">
        <v>42</v>
      </c>
      <c r="I1" s="9" t="s">
        <v>42</v>
      </c>
      <c r="J1" s="9" t="s">
        <v>43</v>
      </c>
      <c r="K1" s="9" t="s">
        <v>43</v>
      </c>
      <c r="L1" s="9" t="s">
        <v>43</v>
      </c>
      <c r="M1" s="9" t="s">
        <v>44</v>
      </c>
      <c r="N1" s="9" t="s">
        <v>44</v>
      </c>
      <c r="O1" s="9" t="s">
        <v>44</v>
      </c>
      <c r="P1" s="9" t="s">
        <v>45</v>
      </c>
      <c r="Q1" s="9" t="s">
        <v>46</v>
      </c>
      <c r="R1" s="9" t="s">
        <v>46</v>
      </c>
      <c r="S1" s="9" t="s">
        <v>46</v>
      </c>
      <c r="T1" s="9" t="s">
        <v>47</v>
      </c>
      <c r="U1" s="9" t="s">
        <v>47</v>
      </c>
      <c r="V1" s="9" t="s">
        <v>47</v>
      </c>
      <c r="W1" s="9" t="s">
        <v>48</v>
      </c>
      <c r="X1" s="9" t="s">
        <v>48</v>
      </c>
      <c r="Y1" s="9" t="s">
        <v>48</v>
      </c>
      <c r="Z1" s="9" t="s">
        <v>49</v>
      </c>
      <c r="AA1" s="9" t="s">
        <v>49</v>
      </c>
      <c r="AB1" s="9" t="s">
        <v>49</v>
      </c>
      <c r="AC1" s="9" t="s">
        <v>50</v>
      </c>
      <c r="AD1" s="9" t="s">
        <v>50</v>
      </c>
      <c r="AE1" s="9" t="s">
        <v>50</v>
      </c>
      <c r="AF1" s="9" t="s">
        <v>51</v>
      </c>
      <c r="AG1" s="9" t="s">
        <v>52</v>
      </c>
      <c r="AH1" s="9" t="s">
        <v>52</v>
      </c>
      <c r="AI1" s="9" t="s">
        <v>52</v>
      </c>
      <c r="AJ1" s="9" t="s">
        <v>53</v>
      </c>
      <c r="AK1" s="9" t="s">
        <v>53</v>
      </c>
      <c r="AL1" s="9" t="s">
        <v>53</v>
      </c>
      <c r="AM1" s="9" t="s">
        <v>54</v>
      </c>
      <c r="AN1" s="9" t="s">
        <v>55</v>
      </c>
      <c r="AO1" s="9" t="s">
        <v>44</v>
      </c>
      <c r="AP1" s="9" t="s">
        <v>56</v>
      </c>
      <c r="AQ1" s="9" t="s">
        <v>56</v>
      </c>
      <c r="AR1" s="9" t="s">
        <v>56</v>
      </c>
      <c r="AS1" s="9" t="s">
        <v>57</v>
      </c>
      <c r="AT1" s="9" t="s">
        <v>57</v>
      </c>
      <c r="AU1" s="9" t="s">
        <v>58</v>
      </c>
      <c r="AV1" s="9" t="s">
        <v>59</v>
      </c>
      <c r="AW1" s="9" t="s">
        <v>60</v>
      </c>
      <c r="AX1" s="9" t="s">
        <v>60</v>
      </c>
      <c r="AY1" s="9" t="s">
        <v>60</v>
      </c>
      <c r="AZ1" s="9" t="s">
        <v>61</v>
      </c>
      <c r="BA1" s="9" t="s">
        <v>61</v>
      </c>
      <c r="BB1" s="9" t="s">
        <v>61</v>
      </c>
      <c r="BC1" s="9" t="s">
        <v>62</v>
      </c>
      <c r="BD1" s="9" t="s">
        <v>56</v>
      </c>
      <c r="BE1" s="9" t="s">
        <v>63</v>
      </c>
      <c r="BF1" s="9" t="s">
        <v>63</v>
      </c>
      <c r="BG1" s="9" t="s">
        <v>63</v>
      </c>
      <c r="BH1" s="9" t="s">
        <v>64</v>
      </c>
      <c r="BI1" s="9" t="s">
        <v>64</v>
      </c>
      <c r="BJ1" s="9" t="s">
        <v>65</v>
      </c>
      <c r="BK1" s="9" t="s">
        <v>65</v>
      </c>
      <c r="BL1" s="9" t="s">
        <v>65</v>
      </c>
      <c r="BM1" s="9" t="s">
        <v>66</v>
      </c>
      <c r="BN1" s="9" t="s">
        <v>66</v>
      </c>
      <c r="BO1" s="9" t="s">
        <v>67</v>
      </c>
      <c r="BP1" s="9" t="s">
        <v>67</v>
      </c>
      <c r="BQ1" s="9" t="s">
        <v>68</v>
      </c>
      <c r="BR1" s="9" t="s">
        <v>68</v>
      </c>
      <c r="BS1" s="9" t="s">
        <v>69</v>
      </c>
      <c r="BT1" s="9" t="s">
        <v>70</v>
      </c>
      <c r="BU1" s="9" t="s">
        <v>71</v>
      </c>
      <c r="BV1" s="9" t="s">
        <v>71</v>
      </c>
      <c r="BW1" s="9" t="s">
        <v>72</v>
      </c>
      <c r="BX1" s="9" t="s">
        <v>72</v>
      </c>
      <c r="BY1" s="9" t="s">
        <v>72</v>
      </c>
      <c r="BZ1" s="9" t="s">
        <v>73</v>
      </c>
      <c r="CA1" s="9" t="s">
        <v>73</v>
      </c>
      <c r="CB1" s="9" t="s">
        <v>73</v>
      </c>
      <c r="CC1" s="9" t="s">
        <v>74</v>
      </c>
      <c r="CD1" s="9" t="s">
        <v>74</v>
      </c>
      <c r="CE1" s="9" t="s">
        <v>75</v>
      </c>
      <c r="CF1" s="9" t="s">
        <v>76</v>
      </c>
      <c r="CG1" s="9" t="s">
        <v>77</v>
      </c>
      <c r="CH1" s="9" t="s">
        <v>78</v>
      </c>
      <c r="CI1" s="9" t="s">
        <v>78</v>
      </c>
      <c r="CJ1" s="9" t="s">
        <v>78</v>
      </c>
      <c r="CK1" s="9" t="s">
        <v>79</v>
      </c>
      <c r="CL1" s="9" t="s">
        <v>79</v>
      </c>
    </row>
    <row r="2" spans="1:91" ht="14.25" customHeight="1" x14ac:dyDescent="0.45">
      <c r="T2" s="9" t="s">
        <v>266</v>
      </c>
      <c r="U2" s="9" t="s">
        <v>266</v>
      </c>
      <c r="V2" s="9" t="s">
        <v>266</v>
      </c>
      <c r="W2" s="70" t="s">
        <v>264</v>
      </c>
      <c r="X2" s="9" t="s">
        <v>264</v>
      </c>
      <c r="Y2" s="9" t="s">
        <v>264</v>
      </c>
      <c r="Z2" s="8" t="s">
        <v>80</v>
      </c>
      <c r="AA2" s="8" t="s">
        <v>80</v>
      </c>
      <c r="AB2" s="8" t="s">
        <v>80</v>
      </c>
      <c r="AC2" s="9" t="s">
        <v>81</v>
      </c>
      <c r="AD2" s="9" t="s">
        <v>81</v>
      </c>
      <c r="AE2" s="9" t="s">
        <v>81</v>
      </c>
      <c r="AF2" s="9" t="s">
        <v>267</v>
      </c>
      <c r="AG2" s="9" t="s">
        <v>82</v>
      </c>
      <c r="AH2" s="9" t="s">
        <v>82</v>
      </c>
      <c r="AI2" s="9" t="s">
        <v>82</v>
      </c>
      <c r="AN2" s="9" t="s">
        <v>82</v>
      </c>
      <c r="AP2" s="9" t="s">
        <v>82</v>
      </c>
      <c r="AQ2" s="9" t="s">
        <v>82</v>
      </c>
      <c r="AR2" s="9" t="s">
        <v>82</v>
      </c>
      <c r="AS2" s="9" t="s">
        <v>82</v>
      </c>
      <c r="AT2" s="9" t="s">
        <v>82</v>
      </c>
      <c r="AW2" s="9" t="s">
        <v>82</v>
      </c>
      <c r="AX2" s="9" t="s">
        <v>82</v>
      </c>
      <c r="AY2" s="9" t="s">
        <v>82</v>
      </c>
      <c r="AZ2" s="8" t="s">
        <v>268</v>
      </c>
      <c r="BA2" s="8" t="s">
        <v>261</v>
      </c>
      <c r="BB2" s="8" t="s">
        <v>261</v>
      </c>
      <c r="BD2" s="9" t="s">
        <v>82</v>
      </c>
      <c r="BJ2" s="9" t="s">
        <v>262</v>
      </c>
      <c r="BK2" s="9" t="s">
        <v>262</v>
      </c>
      <c r="BL2" s="9" t="s">
        <v>262</v>
      </c>
      <c r="BM2" s="71" t="s">
        <v>83</v>
      </c>
      <c r="BN2" s="71" t="s">
        <v>83</v>
      </c>
      <c r="BQ2" s="8" t="s">
        <v>265</v>
      </c>
      <c r="BR2" s="8" t="s">
        <v>265</v>
      </c>
      <c r="BU2" s="71" t="s">
        <v>83</v>
      </c>
      <c r="BV2" s="71" t="s">
        <v>83</v>
      </c>
      <c r="CC2" s="72" t="s">
        <v>269</v>
      </c>
      <c r="CD2" s="72" t="s">
        <v>269</v>
      </c>
      <c r="CE2" s="71" t="s">
        <v>83</v>
      </c>
      <c r="CG2" s="71" t="s">
        <v>84</v>
      </c>
      <c r="CH2" s="72" t="s">
        <v>269</v>
      </c>
      <c r="CI2" s="72" t="s">
        <v>269</v>
      </c>
      <c r="CJ2" s="72" t="s">
        <v>269</v>
      </c>
      <c r="CM2" s="9" t="s">
        <v>82</v>
      </c>
    </row>
    <row r="3" spans="1:91" s="14" customFormat="1" x14ac:dyDescent="0.45">
      <c r="C3" s="73"/>
      <c r="D3" s="14" t="s">
        <v>85</v>
      </c>
      <c r="E3" s="14" t="s">
        <v>85</v>
      </c>
      <c r="F3" s="14" t="s">
        <v>85</v>
      </c>
      <c r="G3" s="14" t="s">
        <v>86</v>
      </c>
      <c r="H3" s="14" t="s">
        <v>86</v>
      </c>
      <c r="I3" s="14" t="s">
        <v>86</v>
      </c>
      <c r="J3" s="14" t="s">
        <v>87</v>
      </c>
      <c r="K3" s="14" t="s">
        <v>87</v>
      </c>
      <c r="L3" s="14" t="s">
        <v>87</v>
      </c>
      <c r="M3" s="14" t="s">
        <v>88</v>
      </c>
      <c r="N3" s="14" t="s">
        <v>88</v>
      </c>
      <c r="O3" s="14" t="s">
        <v>88</v>
      </c>
      <c r="P3" s="14" t="s">
        <v>89</v>
      </c>
      <c r="Q3" s="14" t="s">
        <v>90</v>
      </c>
      <c r="R3" s="14" t="s">
        <v>90</v>
      </c>
      <c r="S3" s="14" t="s">
        <v>90</v>
      </c>
      <c r="T3" s="14" t="s">
        <v>91</v>
      </c>
      <c r="U3" s="14" t="s">
        <v>91</v>
      </c>
      <c r="V3" s="14" t="s">
        <v>91</v>
      </c>
      <c r="W3" s="14" t="s">
        <v>92</v>
      </c>
      <c r="X3" s="14" t="s">
        <v>92</v>
      </c>
      <c r="Y3" s="14" t="s">
        <v>92</v>
      </c>
      <c r="Z3" s="14" t="s">
        <v>93</v>
      </c>
      <c r="AA3" s="14" t="s">
        <v>93</v>
      </c>
      <c r="AB3" s="14" t="s">
        <v>93</v>
      </c>
      <c r="AC3" s="14" t="s">
        <v>94</v>
      </c>
      <c r="AD3" s="14" t="s">
        <v>94</v>
      </c>
      <c r="AE3" s="14" t="s">
        <v>94</v>
      </c>
      <c r="AF3" s="14" t="s">
        <v>95</v>
      </c>
      <c r="AG3" s="74" t="s">
        <v>96</v>
      </c>
      <c r="AH3" s="74" t="s">
        <v>96</v>
      </c>
      <c r="AI3" s="74" t="s">
        <v>96</v>
      </c>
      <c r="AJ3" s="14" t="s">
        <v>97</v>
      </c>
      <c r="AK3" s="14" t="s">
        <v>97</v>
      </c>
      <c r="AL3" s="14" t="s">
        <v>97</v>
      </c>
      <c r="AM3" s="14" t="s">
        <v>85</v>
      </c>
      <c r="AN3" s="74" t="s">
        <v>98</v>
      </c>
      <c r="AO3" s="14" t="s">
        <v>88</v>
      </c>
      <c r="AP3" s="74" t="s">
        <v>99</v>
      </c>
      <c r="AQ3" s="74" t="s">
        <v>99</v>
      </c>
      <c r="AR3" s="74" t="s">
        <v>99</v>
      </c>
      <c r="AS3" s="106" t="s">
        <v>100</v>
      </c>
      <c r="AT3" s="106"/>
      <c r="AU3" s="14" t="s">
        <v>101</v>
      </c>
      <c r="AV3" s="14" t="s">
        <v>85</v>
      </c>
      <c r="AW3" s="74" t="s">
        <v>102</v>
      </c>
      <c r="AX3" s="74" t="s">
        <v>102</v>
      </c>
      <c r="AY3" s="74" t="s">
        <v>102</v>
      </c>
      <c r="AZ3" s="14" t="s">
        <v>103</v>
      </c>
      <c r="BA3" s="14" t="s">
        <v>103</v>
      </c>
      <c r="BB3" s="14" t="s">
        <v>103</v>
      </c>
      <c r="BC3" s="14" t="s">
        <v>104</v>
      </c>
      <c r="BD3" s="74" t="s">
        <v>99</v>
      </c>
      <c r="BE3" s="14" t="s">
        <v>105</v>
      </c>
      <c r="BF3" s="14" t="s">
        <v>105</v>
      </c>
      <c r="BG3" s="14" t="s">
        <v>105</v>
      </c>
      <c r="BH3" s="14" t="s">
        <v>106</v>
      </c>
      <c r="BI3" s="14" t="s">
        <v>106</v>
      </c>
      <c r="BJ3" s="14" t="s">
        <v>107</v>
      </c>
      <c r="BK3" s="14" t="s">
        <v>107</v>
      </c>
      <c r="BL3" s="14" t="s">
        <v>107</v>
      </c>
      <c r="BM3" s="14" t="s">
        <v>108</v>
      </c>
      <c r="BN3" s="14" t="s">
        <v>108</v>
      </c>
      <c r="BO3" s="14" t="s">
        <v>109</v>
      </c>
      <c r="BP3" s="14" t="s">
        <v>109</v>
      </c>
      <c r="BQ3" s="14" t="s">
        <v>110</v>
      </c>
      <c r="BR3" s="14" t="s">
        <v>110</v>
      </c>
      <c r="BS3" s="14" t="s">
        <v>111</v>
      </c>
      <c r="BT3" s="14" t="s">
        <v>112</v>
      </c>
      <c r="BU3" s="14" t="s">
        <v>113</v>
      </c>
      <c r="BV3" s="14" t="s">
        <v>113</v>
      </c>
      <c r="BW3" s="14" t="s">
        <v>114</v>
      </c>
      <c r="BX3" s="14" t="s">
        <v>114</v>
      </c>
      <c r="BY3" s="14" t="s">
        <v>114</v>
      </c>
      <c r="BZ3" s="14" t="s">
        <v>115</v>
      </c>
      <c r="CA3" s="14" t="s">
        <v>115</v>
      </c>
      <c r="CB3" s="14" t="s">
        <v>115</v>
      </c>
      <c r="CC3" s="14" t="s">
        <v>116</v>
      </c>
      <c r="CD3" s="14" t="s">
        <v>116</v>
      </c>
      <c r="CE3" s="14" t="s">
        <v>117</v>
      </c>
      <c r="CF3" s="14" t="s">
        <v>118</v>
      </c>
      <c r="CG3" s="14" t="s">
        <v>119</v>
      </c>
      <c r="CH3" s="14" t="s">
        <v>120</v>
      </c>
      <c r="CI3" s="14" t="s">
        <v>120</v>
      </c>
      <c r="CJ3" s="14" t="s">
        <v>120</v>
      </c>
      <c r="CK3" s="14" t="s">
        <v>121</v>
      </c>
      <c r="CL3" s="14" t="s">
        <v>121</v>
      </c>
      <c r="CM3" s="74" t="s">
        <v>291</v>
      </c>
    </row>
    <row r="4" spans="1:91" s="10" customFormat="1" x14ac:dyDescent="0.45">
      <c r="A4" s="75" t="s">
        <v>24</v>
      </c>
      <c r="B4" s="75" t="s">
        <v>122</v>
      </c>
      <c r="C4" s="76" t="s">
        <v>25</v>
      </c>
      <c r="D4" s="10" t="s">
        <v>123</v>
      </c>
      <c r="E4" s="10" t="s">
        <v>124</v>
      </c>
      <c r="F4" s="10" t="s">
        <v>125</v>
      </c>
      <c r="G4" s="10" t="s">
        <v>126</v>
      </c>
      <c r="H4" s="10" t="s">
        <v>127</v>
      </c>
      <c r="I4" s="10" t="s">
        <v>128</v>
      </c>
      <c r="J4" s="10" t="s">
        <v>23</v>
      </c>
      <c r="K4" s="10" t="s">
        <v>129</v>
      </c>
      <c r="L4" s="10" t="s">
        <v>130</v>
      </c>
      <c r="M4" s="10" t="s">
        <v>131</v>
      </c>
      <c r="N4" s="10" t="s">
        <v>132</v>
      </c>
      <c r="O4" s="10" t="s">
        <v>133</v>
      </c>
      <c r="P4" s="10" t="s">
        <v>134</v>
      </c>
      <c r="Q4" s="10" t="s">
        <v>135</v>
      </c>
      <c r="R4" s="10" t="s">
        <v>136</v>
      </c>
      <c r="S4" s="10" t="s">
        <v>137</v>
      </c>
      <c r="T4" s="10" t="s">
        <v>138</v>
      </c>
      <c r="U4" s="10" t="s">
        <v>139</v>
      </c>
      <c r="V4" s="10" t="s">
        <v>140</v>
      </c>
      <c r="W4" s="10" t="s">
        <v>141</v>
      </c>
      <c r="X4" s="10" t="s">
        <v>142</v>
      </c>
      <c r="Y4" s="10" t="s">
        <v>143</v>
      </c>
      <c r="Z4" s="10" t="s">
        <v>144</v>
      </c>
      <c r="AA4" s="10" t="s">
        <v>145</v>
      </c>
      <c r="AB4" s="10" t="s">
        <v>146</v>
      </c>
      <c r="AC4" s="10" t="s">
        <v>147</v>
      </c>
      <c r="AD4" s="10" t="s">
        <v>148</v>
      </c>
      <c r="AE4" s="10" t="s">
        <v>149</v>
      </c>
      <c r="AF4" s="10" t="s">
        <v>150</v>
      </c>
      <c r="AG4" s="10" t="s">
        <v>151</v>
      </c>
      <c r="AH4" s="10" t="s">
        <v>152</v>
      </c>
      <c r="AI4" s="10" t="s">
        <v>153</v>
      </c>
      <c r="AJ4" s="10" t="s">
        <v>154</v>
      </c>
      <c r="AK4" s="10" t="s">
        <v>155</v>
      </c>
      <c r="AL4" s="10" t="s">
        <v>156</v>
      </c>
      <c r="AM4" s="10" t="s">
        <v>157</v>
      </c>
      <c r="AN4" s="10" t="s">
        <v>158</v>
      </c>
      <c r="AO4" s="10" t="s">
        <v>159</v>
      </c>
      <c r="AP4" s="10" t="s">
        <v>160</v>
      </c>
      <c r="AQ4" s="10" t="s">
        <v>161</v>
      </c>
      <c r="AR4" s="10" t="s">
        <v>162</v>
      </c>
      <c r="AS4" s="10" t="s">
        <v>163</v>
      </c>
      <c r="AT4" s="10" t="s">
        <v>164</v>
      </c>
      <c r="AU4" s="10" t="s">
        <v>165</v>
      </c>
      <c r="AV4" s="10" t="s">
        <v>166</v>
      </c>
      <c r="AW4" s="10" t="s">
        <v>167</v>
      </c>
      <c r="AX4" s="10" t="s">
        <v>168</v>
      </c>
      <c r="AY4" s="10" t="s">
        <v>169</v>
      </c>
      <c r="AZ4" s="10" t="s">
        <v>170</v>
      </c>
      <c r="BA4" s="10" t="s">
        <v>171</v>
      </c>
      <c r="BB4" s="10" t="s">
        <v>172</v>
      </c>
      <c r="BC4" s="10" t="s">
        <v>173</v>
      </c>
      <c r="BD4" s="10" t="s">
        <v>174</v>
      </c>
      <c r="BE4" s="10" t="s">
        <v>175</v>
      </c>
      <c r="BF4" s="10" t="s">
        <v>176</v>
      </c>
      <c r="BG4" s="10" t="s">
        <v>177</v>
      </c>
      <c r="BH4" s="10" t="s">
        <v>178</v>
      </c>
      <c r="BI4" s="10" t="s">
        <v>179</v>
      </c>
      <c r="BJ4" s="10" t="s">
        <v>180</v>
      </c>
      <c r="BK4" s="10" t="s">
        <v>181</v>
      </c>
      <c r="BL4" s="10" t="s">
        <v>182</v>
      </c>
      <c r="BM4" s="10" t="s">
        <v>183</v>
      </c>
      <c r="BN4" s="10" t="s">
        <v>184</v>
      </c>
      <c r="BO4" s="10" t="s">
        <v>185</v>
      </c>
      <c r="BP4" s="10" t="s">
        <v>186</v>
      </c>
      <c r="BQ4" s="10" t="s">
        <v>187</v>
      </c>
      <c r="BR4" s="10" t="s">
        <v>188</v>
      </c>
      <c r="BS4" s="10" t="s">
        <v>189</v>
      </c>
      <c r="BT4" s="10" t="s">
        <v>190</v>
      </c>
      <c r="BU4" s="10" t="s">
        <v>191</v>
      </c>
      <c r="BV4" s="10" t="s">
        <v>192</v>
      </c>
      <c r="BW4" s="10" t="s">
        <v>193</v>
      </c>
      <c r="BX4" s="10" t="s">
        <v>194</v>
      </c>
      <c r="BY4" s="10" t="s">
        <v>195</v>
      </c>
      <c r="BZ4" s="10" t="s">
        <v>196</v>
      </c>
      <c r="CA4" s="10" t="s">
        <v>197</v>
      </c>
      <c r="CB4" s="10" t="s">
        <v>198</v>
      </c>
      <c r="CC4" s="10" t="s">
        <v>199</v>
      </c>
      <c r="CD4" s="10" t="s">
        <v>200</v>
      </c>
      <c r="CE4" s="10" t="s">
        <v>201</v>
      </c>
      <c r="CF4" s="10" t="s">
        <v>202</v>
      </c>
      <c r="CG4" s="10" t="s">
        <v>203</v>
      </c>
      <c r="CH4" s="10" t="s">
        <v>204</v>
      </c>
      <c r="CI4" s="10" t="s">
        <v>205</v>
      </c>
      <c r="CJ4" s="10" t="s">
        <v>206</v>
      </c>
      <c r="CK4" s="10" t="s">
        <v>207</v>
      </c>
      <c r="CL4" s="10" t="s">
        <v>208</v>
      </c>
      <c r="CM4" s="10" t="s">
        <v>292</v>
      </c>
    </row>
    <row r="5" spans="1:91" s="11" customFormat="1" ht="48" x14ac:dyDescent="0.45">
      <c r="A5" s="77" t="s">
        <v>30</v>
      </c>
      <c r="B5" s="78" t="s">
        <v>209</v>
      </c>
      <c r="C5" s="79" t="s">
        <v>244</v>
      </c>
      <c r="D5" s="11">
        <v>1</v>
      </c>
      <c r="E5" s="11">
        <v>1</v>
      </c>
      <c r="F5" s="11">
        <v>1</v>
      </c>
      <c r="G5" s="11">
        <v>1</v>
      </c>
      <c r="H5" s="11">
        <v>1</v>
      </c>
      <c r="I5" s="11">
        <v>1</v>
      </c>
      <c r="J5" s="11">
        <v>1</v>
      </c>
      <c r="K5" s="11">
        <v>1</v>
      </c>
      <c r="L5" s="11">
        <v>1</v>
      </c>
      <c r="M5" s="11">
        <v>1</v>
      </c>
      <c r="N5" s="11">
        <v>1</v>
      </c>
      <c r="O5" s="11">
        <v>1</v>
      </c>
      <c r="Q5" s="11">
        <v>1</v>
      </c>
      <c r="R5" s="11">
        <v>1</v>
      </c>
      <c r="S5" s="11">
        <v>1</v>
      </c>
      <c r="T5" s="11">
        <v>1</v>
      </c>
      <c r="U5" s="11">
        <v>1</v>
      </c>
      <c r="V5" s="11">
        <v>1</v>
      </c>
      <c r="Z5" s="11">
        <v>1</v>
      </c>
      <c r="AA5" s="11">
        <v>1</v>
      </c>
      <c r="AB5" s="11">
        <v>1</v>
      </c>
      <c r="AC5" s="11">
        <v>1</v>
      </c>
      <c r="AD5" s="11">
        <v>1</v>
      </c>
      <c r="AE5" s="11">
        <v>1</v>
      </c>
      <c r="AF5" s="11">
        <v>1</v>
      </c>
      <c r="AJ5" s="11">
        <v>1</v>
      </c>
      <c r="AK5" s="11">
        <v>1</v>
      </c>
      <c r="AL5" s="11">
        <v>1</v>
      </c>
      <c r="AM5" s="11">
        <v>1</v>
      </c>
      <c r="AO5" s="11">
        <v>1</v>
      </c>
      <c r="AU5" s="11">
        <v>1</v>
      </c>
      <c r="AV5" s="11">
        <v>1</v>
      </c>
      <c r="AZ5" s="11">
        <v>1</v>
      </c>
      <c r="BA5" s="11">
        <v>1</v>
      </c>
      <c r="BB5" s="11">
        <v>1</v>
      </c>
      <c r="BC5" s="11">
        <v>1</v>
      </c>
      <c r="BE5" s="11">
        <v>1</v>
      </c>
      <c r="BF5" s="11">
        <v>1</v>
      </c>
      <c r="BG5" s="11">
        <v>1</v>
      </c>
      <c r="BH5" s="11">
        <v>1</v>
      </c>
      <c r="BI5" s="11">
        <v>1</v>
      </c>
      <c r="BJ5" s="11">
        <v>1</v>
      </c>
      <c r="BK5" s="11">
        <v>1</v>
      </c>
      <c r="BL5" s="11">
        <v>1</v>
      </c>
      <c r="BM5" s="11">
        <v>1</v>
      </c>
      <c r="BN5" s="11">
        <v>1</v>
      </c>
      <c r="BO5" s="11">
        <v>1</v>
      </c>
      <c r="BP5" s="11">
        <v>1</v>
      </c>
      <c r="BQ5" s="11">
        <v>1</v>
      </c>
      <c r="BR5" s="11">
        <v>1</v>
      </c>
      <c r="BS5" s="11">
        <v>1</v>
      </c>
      <c r="BT5" s="11">
        <v>1</v>
      </c>
      <c r="BU5" s="11">
        <v>1</v>
      </c>
      <c r="BV5" s="11">
        <v>1</v>
      </c>
      <c r="BW5" s="11">
        <v>1</v>
      </c>
      <c r="BX5" s="11">
        <v>1</v>
      </c>
      <c r="BY5" s="11">
        <v>1</v>
      </c>
      <c r="BZ5" s="11">
        <v>1</v>
      </c>
      <c r="CA5" s="11">
        <v>1</v>
      </c>
      <c r="CB5" s="11">
        <v>1</v>
      </c>
      <c r="CC5" s="11">
        <v>1</v>
      </c>
      <c r="CD5" s="11">
        <v>1</v>
      </c>
      <c r="CE5" s="11">
        <v>1</v>
      </c>
      <c r="CF5" s="11">
        <v>1</v>
      </c>
      <c r="CG5" s="11">
        <v>1</v>
      </c>
      <c r="CH5" s="11">
        <v>1</v>
      </c>
      <c r="CI5" s="11">
        <v>1</v>
      </c>
      <c r="CJ5" s="11">
        <v>1</v>
      </c>
      <c r="CK5" s="11">
        <v>1</v>
      </c>
      <c r="CL5" s="11">
        <v>1</v>
      </c>
    </row>
    <row r="6" spans="1:91" ht="32" x14ac:dyDescent="0.45">
      <c r="A6" s="80" t="s">
        <v>30</v>
      </c>
      <c r="B6" s="5" t="s">
        <v>210</v>
      </c>
      <c r="C6" s="81" t="s">
        <v>244</v>
      </c>
      <c r="D6" s="9">
        <v>1</v>
      </c>
      <c r="E6" s="9">
        <v>1</v>
      </c>
      <c r="F6" s="9">
        <v>1</v>
      </c>
      <c r="G6" s="9">
        <v>1</v>
      </c>
      <c r="H6" s="9">
        <v>1</v>
      </c>
      <c r="I6" s="9">
        <v>1</v>
      </c>
      <c r="J6" s="9">
        <v>1</v>
      </c>
      <c r="K6" s="9">
        <v>1</v>
      </c>
      <c r="L6" s="9">
        <v>1</v>
      </c>
      <c r="M6" s="9">
        <v>1</v>
      </c>
      <c r="N6" s="9">
        <v>1</v>
      </c>
      <c r="O6" s="9">
        <v>1</v>
      </c>
      <c r="T6" s="9">
        <v>1</v>
      </c>
      <c r="U6" s="9">
        <v>1</v>
      </c>
      <c r="V6" s="9">
        <v>1</v>
      </c>
      <c r="AC6" s="9">
        <v>1</v>
      </c>
      <c r="AD6" s="9">
        <v>1</v>
      </c>
      <c r="AE6" s="9">
        <v>1</v>
      </c>
      <c r="AF6" s="9">
        <v>1</v>
      </c>
      <c r="AJ6" s="9">
        <v>1</v>
      </c>
      <c r="AK6" s="9">
        <v>1</v>
      </c>
      <c r="AL6" s="9">
        <v>1</v>
      </c>
      <c r="AM6" s="9">
        <v>1</v>
      </c>
      <c r="AO6" s="9">
        <v>1</v>
      </c>
      <c r="AV6" s="9">
        <v>1</v>
      </c>
      <c r="AZ6" s="9">
        <v>1</v>
      </c>
      <c r="BA6" s="9">
        <v>1</v>
      </c>
      <c r="BB6" s="9">
        <v>1</v>
      </c>
      <c r="BC6" s="9">
        <v>1</v>
      </c>
      <c r="BE6" s="9">
        <v>1</v>
      </c>
      <c r="BF6" s="9">
        <v>1</v>
      </c>
      <c r="BG6" s="9">
        <v>1</v>
      </c>
      <c r="BH6" s="9">
        <v>1</v>
      </c>
      <c r="BI6" s="9">
        <v>1</v>
      </c>
      <c r="BJ6" s="9">
        <v>1</v>
      </c>
      <c r="BK6" s="9">
        <v>1</v>
      </c>
      <c r="BL6" s="9">
        <v>1</v>
      </c>
      <c r="BM6" s="9">
        <v>1</v>
      </c>
      <c r="BN6" s="9">
        <v>1</v>
      </c>
      <c r="BO6" s="9">
        <v>1</v>
      </c>
      <c r="BP6" s="9">
        <v>1</v>
      </c>
      <c r="BQ6" s="9">
        <v>1</v>
      </c>
      <c r="BR6" s="9">
        <v>1</v>
      </c>
      <c r="BS6" s="9">
        <v>1</v>
      </c>
      <c r="BU6" s="9">
        <v>1</v>
      </c>
      <c r="BV6" s="9">
        <v>1</v>
      </c>
      <c r="BW6" s="9">
        <v>1</v>
      </c>
      <c r="BX6" s="9">
        <v>1</v>
      </c>
      <c r="BY6" s="9">
        <v>1</v>
      </c>
      <c r="BZ6" s="9">
        <v>1</v>
      </c>
      <c r="CA6" s="9">
        <v>1</v>
      </c>
      <c r="CB6" s="9">
        <v>1</v>
      </c>
      <c r="CC6" s="9">
        <v>1</v>
      </c>
      <c r="CD6" s="9">
        <v>1</v>
      </c>
      <c r="CE6" s="9">
        <v>1</v>
      </c>
      <c r="CG6" s="9">
        <v>1</v>
      </c>
      <c r="CH6" s="9">
        <v>1</v>
      </c>
      <c r="CI6" s="9">
        <v>1</v>
      </c>
      <c r="CJ6" s="9">
        <v>1</v>
      </c>
      <c r="CK6" s="9">
        <v>1</v>
      </c>
      <c r="CL6" s="9">
        <v>1</v>
      </c>
    </row>
    <row r="7" spans="1:91" ht="32" x14ac:dyDescent="0.45">
      <c r="A7" s="80" t="s">
        <v>30</v>
      </c>
      <c r="B7" s="5" t="s">
        <v>211</v>
      </c>
      <c r="C7" s="81" t="s">
        <v>244</v>
      </c>
      <c r="D7" s="9">
        <v>1</v>
      </c>
      <c r="E7" s="9">
        <v>1</v>
      </c>
      <c r="F7" s="9">
        <v>1</v>
      </c>
      <c r="G7" s="9">
        <v>1</v>
      </c>
      <c r="H7" s="9">
        <v>1</v>
      </c>
      <c r="I7" s="9">
        <v>1</v>
      </c>
      <c r="J7" s="9">
        <v>1</v>
      </c>
      <c r="K7" s="9">
        <v>1</v>
      </c>
      <c r="L7" s="9">
        <v>1</v>
      </c>
      <c r="M7" s="9">
        <v>1</v>
      </c>
      <c r="N7" s="9">
        <v>1</v>
      </c>
      <c r="O7" s="9">
        <v>1</v>
      </c>
      <c r="T7" s="9">
        <v>1</v>
      </c>
      <c r="U7" s="9">
        <v>1</v>
      </c>
      <c r="V7" s="9">
        <v>1</v>
      </c>
      <c r="AC7" s="9">
        <v>1</v>
      </c>
      <c r="AD7" s="9">
        <v>1</v>
      </c>
      <c r="AE7" s="9">
        <v>1</v>
      </c>
      <c r="AF7" s="9">
        <v>1</v>
      </c>
      <c r="AJ7" s="9">
        <v>1</v>
      </c>
      <c r="AK7" s="9">
        <v>1</v>
      </c>
      <c r="AL7" s="9">
        <v>1</v>
      </c>
      <c r="AM7" s="9">
        <v>1</v>
      </c>
      <c r="AO7" s="9">
        <v>1</v>
      </c>
      <c r="AV7" s="9">
        <v>1</v>
      </c>
      <c r="AZ7" s="9">
        <v>1</v>
      </c>
      <c r="BA7" s="9">
        <v>1</v>
      </c>
      <c r="BB7" s="9">
        <v>1</v>
      </c>
      <c r="BC7" s="9">
        <v>1</v>
      </c>
      <c r="BE7" s="9">
        <v>1</v>
      </c>
      <c r="BF7" s="9">
        <v>1</v>
      </c>
      <c r="BG7" s="9">
        <v>1</v>
      </c>
      <c r="BH7" s="9">
        <v>1</v>
      </c>
      <c r="BI7" s="9">
        <v>1</v>
      </c>
      <c r="BJ7" s="9">
        <v>1</v>
      </c>
      <c r="BK7" s="9">
        <v>1</v>
      </c>
      <c r="BL7" s="9">
        <v>1</v>
      </c>
      <c r="BM7" s="9">
        <v>1</v>
      </c>
      <c r="BN7" s="9">
        <v>1</v>
      </c>
      <c r="BO7" s="9">
        <v>1</v>
      </c>
      <c r="BP7" s="9">
        <v>1</v>
      </c>
      <c r="BQ7" s="9">
        <v>1</v>
      </c>
      <c r="BR7" s="9">
        <v>1</v>
      </c>
      <c r="BS7" s="9">
        <v>1</v>
      </c>
      <c r="BU7" s="9">
        <v>1</v>
      </c>
      <c r="BV7" s="9">
        <v>1</v>
      </c>
      <c r="BW7" s="9">
        <v>1</v>
      </c>
      <c r="BX7" s="9">
        <v>1</v>
      </c>
      <c r="BY7" s="9">
        <v>1</v>
      </c>
      <c r="BZ7" s="9">
        <v>1</v>
      </c>
      <c r="CA7" s="9">
        <v>1</v>
      </c>
      <c r="CB7" s="9">
        <v>1</v>
      </c>
      <c r="CC7" s="9">
        <v>1</v>
      </c>
      <c r="CD7" s="9">
        <v>1</v>
      </c>
      <c r="CE7" s="9">
        <v>1</v>
      </c>
      <c r="CG7" s="9">
        <v>1</v>
      </c>
      <c r="CH7" s="9">
        <v>1</v>
      </c>
      <c r="CI7" s="9">
        <v>1</v>
      </c>
      <c r="CJ7" s="9">
        <v>1</v>
      </c>
      <c r="CK7" s="9">
        <v>1</v>
      </c>
      <c r="CL7" s="9">
        <v>1</v>
      </c>
    </row>
    <row r="8" spans="1:91" ht="208" x14ac:dyDescent="0.45">
      <c r="A8" s="82" t="s">
        <v>30</v>
      </c>
      <c r="B8" s="5" t="s">
        <v>212</v>
      </c>
      <c r="C8" s="81" t="s">
        <v>245</v>
      </c>
      <c r="D8" s="9">
        <v>1</v>
      </c>
      <c r="E8" s="9">
        <v>1</v>
      </c>
      <c r="F8" s="9">
        <v>1</v>
      </c>
      <c r="G8" s="9">
        <v>1</v>
      </c>
      <c r="H8" s="9">
        <v>1</v>
      </c>
      <c r="I8" s="9">
        <v>1</v>
      </c>
      <c r="J8" s="9">
        <v>1</v>
      </c>
      <c r="K8" s="9">
        <v>1</v>
      </c>
      <c r="L8" s="9">
        <v>1</v>
      </c>
      <c r="M8" s="9">
        <v>1</v>
      </c>
      <c r="N8" s="9">
        <v>1</v>
      </c>
      <c r="O8" s="9">
        <v>1</v>
      </c>
      <c r="Q8" s="9">
        <v>1</v>
      </c>
      <c r="R8" s="9">
        <v>1</v>
      </c>
      <c r="S8" s="9">
        <v>1</v>
      </c>
      <c r="T8" s="9">
        <v>1</v>
      </c>
      <c r="U8" s="9">
        <v>1</v>
      </c>
      <c r="V8" s="9">
        <v>1</v>
      </c>
      <c r="Z8" s="9">
        <v>1</v>
      </c>
      <c r="AA8" s="9">
        <v>1</v>
      </c>
      <c r="AB8" s="9">
        <v>1</v>
      </c>
      <c r="AF8" s="9">
        <v>1</v>
      </c>
      <c r="AJ8" s="9">
        <v>1</v>
      </c>
      <c r="AK8" s="9">
        <v>1</v>
      </c>
      <c r="AL8" s="9">
        <v>1</v>
      </c>
      <c r="AM8" s="9">
        <v>1</v>
      </c>
      <c r="AO8" s="9">
        <v>1</v>
      </c>
      <c r="AV8" s="9">
        <v>1</v>
      </c>
      <c r="AZ8" s="9">
        <v>1</v>
      </c>
      <c r="BA8" s="9">
        <v>1</v>
      </c>
      <c r="BB8" s="9">
        <v>1</v>
      </c>
      <c r="BC8" s="9">
        <v>1</v>
      </c>
      <c r="BE8" s="9">
        <v>1</v>
      </c>
      <c r="BF8" s="9">
        <v>1</v>
      </c>
      <c r="BG8" s="9">
        <v>1</v>
      </c>
      <c r="BH8" s="9">
        <v>1</v>
      </c>
      <c r="BI8" s="9">
        <v>1</v>
      </c>
      <c r="BJ8" s="9">
        <v>1</v>
      </c>
      <c r="BK8" s="9">
        <v>1</v>
      </c>
      <c r="BL8" s="9">
        <v>1</v>
      </c>
      <c r="BM8" s="9">
        <v>1</v>
      </c>
      <c r="BN8" s="9">
        <v>1</v>
      </c>
      <c r="BO8" s="9">
        <v>1</v>
      </c>
      <c r="BP8" s="9">
        <v>1</v>
      </c>
      <c r="BQ8" s="9">
        <v>1</v>
      </c>
      <c r="BR8" s="9">
        <v>1</v>
      </c>
      <c r="BS8" s="9">
        <v>1</v>
      </c>
      <c r="BU8" s="9">
        <v>1</v>
      </c>
      <c r="BV8" s="9">
        <v>1</v>
      </c>
      <c r="BW8" s="9">
        <v>1</v>
      </c>
      <c r="BX8" s="9">
        <v>1</v>
      </c>
      <c r="BY8" s="9">
        <v>1</v>
      </c>
      <c r="BZ8" s="9">
        <v>1</v>
      </c>
      <c r="CA8" s="9">
        <v>1</v>
      </c>
      <c r="CB8" s="9">
        <v>1</v>
      </c>
      <c r="CC8" s="9">
        <v>1</v>
      </c>
      <c r="CD8" s="9">
        <v>1</v>
      </c>
      <c r="CE8" s="9">
        <v>1</v>
      </c>
      <c r="CG8" s="9">
        <v>1</v>
      </c>
      <c r="CH8" s="9">
        <v>1</v>
      </c>
      <c r="CI8" s="9">
        <v>1</v>
      </c>
      <c r="CJ8" s="9">
        <v>1</v>
      </c>
      <c r="CK8" s="9">
        <v>1</v>
      </c>
      <c r="CL8" s="9">
        <v>1</v>
      </c>
    </row>
    <row r="9" spans="1:91" ht="409.5" customHeight="1" x14ac:dyDescent="0.45">
      <c r="A9" s="82" t="s">
        <v>30</v>
      </c>
      <c r="B9" s="5" t="s">
        <v>213</v>
      </c>
      <c r="C9" s="81" t="s">
        <v>246</v>
      </c>
      <c r="D9" s="9">
        <v>1</v>
      </c>
      <c r="E9" s="9">
        <v>1</v>
      </c>
      <c r="F9" s="9">
        <v>1</v>
      </c>
      <c r="G9" s="9">
        <v>1</v>
      </c>
      <c r="H9" s="9">
        <v>1</v>
      </c>
      <c r="I9" s="9">
        <v>1</v>
      </c>
      <c r="J9" s="9">
        <v>1</v>
      </c>
      <c r="K9" s="9">
        <v>1</v>
      </c>
      <c r="L9" s="9">
        <v>1</v>
      </c>
      <c r="M9" s="9">
        <v>1</v>
      </c>
      <c r="N9" s="9">
        <v>1</v>
      </c>
      <c r="O9" s="9">
        <v>1</v>
      </c>
      <c r="Q9" s="9">
        <v>1</v>
      </c>
      <c r="R9" s="9">
        <v>1</v>
      </c>
      <c r="S9" s="9">
        <v>1</v>
      </c>
      <c r="T9" s="9">
        <v>1</v>
      </c>
      <c r="U9" s="9">
        <v>1</v>
      </c>
      <c r="V9" s="9">
        <v>1</v>
      </c>
      <c r="Z9" s="9">
        <v>1</v>
      </c>
      <c r="AA9" s="9">
        <v>1</v>
      </c>
      <c r="AB9" s="9">
        <v>1</v>
      </c>
      <c r="AF9" s="9">
        <v>1</v>
      </c>
      <c r="AJ9" s="9">
        <v>1</v>
      </c>
      <c r="AK9" s="9">
        <v>1</v>
      </c>
      <c r="AL9" s="9">
        <v>1</v>
      </c>
      <c r="AM9" s="9">
        <v>1</v>
      </c>
      <c r="AO9" s="9">
        <v>1</v>
      </c>
      <c r="AU9" s="9">
        <v>1</v>
      </c>
      <c r="AV9" s="9">
        <v>1</v>
      </c>
      <c r="AZ9" s="9">
        <v>1</v>
      </c>
      <c r="BA9" s="9">
        <v>1</v>
      </c>
      <c r="BB9" s="9">
        <v>1</v>
      </c>
      <c r="BC9" s="9">
        <v>1</v>
      </c>
      <c r="BE9" s="9">
        <v>1</v>
      </c>
      <c r="BF9" s="9">
        <v>1</v>
      </c>
      <c r="BG9" s="9">
        <v>1</v>
      </c>
      <c r="BH9" s="9">
        <v>1</v>
      </c>
      <c r="BI9" s="9">
        <v>1</v>
      </c>
      <c r="BJ9" s="9">
        <v>1</v>
      </c>
      <c r="BK9" s="9">
        <v>1</v>
      </c>
      <c r="BL9" s="9">
        <v>1</v>
      </c>
      <c r="BM9" s="9">
        <v>1</v>
      </c>
      <c r="BN9" s="9">
        <v>1</v>
      </c>
      <c r="BO9" s="9">
        <v>1</v>
      </c>
      <c r="BP9" s="9">
        <v>1</v>
      </c>
      <c r="BQ9" s="9">
        <v>1</v>
      </c>
      <c r="BR9" s="9">
        <v>1</v>
      </c>
      <c r="BS9" s="9">
        <v>1</v>
      </c>
      <c r="BT9" s="9">
        <v>1</v>
      </c>
      <c r="BU9" s="9">
        <v>1</v>
      </c>
      <c r="BV9" s="9">
        <v>1</v>
      </c>
      <c r="BW9" s="9">
        <v>1</v>
      </c>
      <c r="BX9" s="9">
        <v>1</v>
      </c>
      <c r="BY9" s="9">
        <v>1</v>
      </c>
      <c r="BZ9" s="9">
        <v>1</v>
      </c>
      <c r="CA9" s="9">
        <v>1</v>
      </c>
      <c r="CB9" s="9">
        <v>1</v>
      </c>
      <c r="CC9" s="9">
        <v>1</v>
      </c>
      <c r="CD9" s="9">
        <v>1</v>
      </c>
      <c r="CE9" s="9">
        <v>1</v>
      </c>
      <c r="CF9" s="9">
        <v>1</v>
      </c>
      <c r="CG9" s="9">
        <v>1</v>
      </c>
      <c r="CH9" s="9">
        <v>1</v>
      </c>
      <c r="CI9" s="9">
        <v>1</v>
      </c>
      <c r="CJ9" s="9">
        <v>1</v>
      </c>
      <c r="CK9" s="9">
        <v>1</v>
      </c>
      <c r="CL9" s="9">
        <v>1</v>
      </c>
    </row>
    <row r="10" spans="1:91" ht="287.5" customHeight="1" x14ac:dyDescent="0.45">
      <c r="A10" s="82" t="s">
        <v>30</v>
      </c>
      <c r="B10" s="5" t="s">
        <v>214</v>
      </c>
      <c r="C10" s="81" t="s">
        <v>249</v>
      </c>
      <c r="D10" s="9">
        <v>1</v>
      </c>
      <c r="E10" s="9">
        <v>1</v>
      </c>
      <c r="F10" s="9">
        <v>1</v>
      </c>
      <c r="G10" s="9">
        <v>1</v>
      </c>
      <c r="H10" s="9">
        <v>1</v>
      </c>
      <c r="I10" s="9">
        <v>1</v>
      </c>
      <c r="J10" s="9">
        <v>1</v>
      </c>
      <c r="K10" s="9">
        <v>1</v>
      </c>
      <c r="L10" s="9">
        <v>1</v>
      </c>
      <c r="M10" s="9">
        <v>1</v>
      </c>
      <c r="N10" s="9">
        <v>1</v>
      </c>
      <c r="O10" s="9">
        <v>1</v>
      </c>
      <c r="P10" s="9">
        <v>1</v>
      </c>
      <c r="Q10" s="9">
        <v>1</v>
      </c>
      <c r="R10" s="9">
        <v>1</v>
      </c>
      <c r="S10" s="9">
        <v>1</v>
      </c>
      <c r="T10" s="9">
        <v>1</v>
      </c>
      <c r="U10" s="9">
        <v>1</v>
      </c>
      <c r="V10" s="9">
        <v>1</v>
      </c>
      <c r="Z10" s="9">
        <v>1</v>
      </c>
      <c r="AA10" s="9">
        <v>1</v>
      </c>
      <c r="AB10" s="9">
        <v>1</v>
      </c>
      <c r="AF10" s="9">
        <v>1</v>
      </c>
      <c r="AJ10" s="9">
        <v>1</v>
      </c>
      <c r="AK10" s="9">
        <v>1</v>
      </c>
      <c r="AL10" s="9">
        <v>1</v>
      </c>
      <c r="AM10" s="9">
        <v>1</v>
      </c>
      <c r="AO10" s="9">
        <v>1</v>
      </c>
      <c r="AU10" s="9">
        <v>1</v>
      </c>
      <c r="AV10" s="9">
        <v>1</v>
      </c>
      <c r="AZ10" s="9">
        <v>1</v>
      </c>
      <c r="BA10" s="9">
        <v>1</v>
      </c>
      <c r="BB10" s="9">
        <v>1</v>
      </c>
      <c r="BC10" s="9">
        <v>1</v>
      </c>
      <c r="BE10" s="9">
        <v>1</v>
      </c>
      <c r="BF10" s="9">
        <v>1</v>
      </c>
      <c r="BG10" s="9">
        <v>1</v>
      </c>
      <c r="BH10" s="9">
        <v>1</v>
      </c>
      <c r="BI10" s="9">
        <v>1</v>
      </c>
      <c r="BJ10" s="9">
        <v>1</v>
      </c>
      <c r="BK10" s="9">
        <v>1</v>
      </c>
      <c r="BL10" s="9">
        <v>1</v>
      </c>
      <c r="BM10" s="9">
        <v>1</v>
      </c>
      <c r="BN10" s="9">
        <v>1</v>
      </c>
      <c r="BO10" s="9">
        <v>1</v>
      </c>
      <c r="BP10" s="9">
        <v>1</v>
      </c>
      <c r="BQ10" s="9">
        <v>1</v>
      </c>
      <c r="BR10" s="9">
        <v>1</v>
      </c>
      <c r="BS10" s="9">
        <v>1</v>
      </c>
      <c r="BT10" s="9">
        <v>1</v>
      </c>
      <c r="BU10" s="9">
        <v>1</v>
      </c>
      <c r="BV10" s="9">
        <v>1</v>
      </c>
      <c r="BW10" s="9">
        <v>1</v>
      </c>
      <c r="BX10" s="9">
        <v>1</v>
      </c>
      <c r="BY10" s="9">
        <v>1</v>
      </c>
      <c r="BZ10" s="9">
        <v>1</v>
      </c>
      <c r="CA10" s="9">
        <v>1</v>
      </c>
      <c r="CB10" s="9">
        <v>1</v>
      </c>
      <c r="CC10" s="9">
        <v>1</v>
      </c>
      <c r="CD10" s="9">
        <v>1</v>
      </c>
      <c r="CE10" s="9">
        <v>1</v>
      </c>
      <c r="CF10" s="9">
        <v>1</v>
      </c>
      <c r="CG10" s="9">
        <v>1</v>
      </c>
      <c r="CH10" s="9">
        <v>1</v>
      </c>
      <c r="CI10" s="9">
        <v>1</v>
      </c>
      <c r="CJ10" s="9">
        <v>1</v>
      </c>
      <c r="CK10" s="9">
        <v>1</v>
      </c>
      <c r="CL10" s="9">
        <v>1</v>
      </c>
    </row>
    <row r="11" spans="1:91" ht="64" x14ac:dyDescent="0.45">
      <c r="A11" s="82" t="s">
        <v>215</v>
      </c>
      <c r="B11" s="5" t="s">
        <v>216</v>
      </c>
      <c r="C11" s="81" t="s">
        <v>245</v>
      </c>
      <c r="D11" s="9">
        <v>1</v>
      </c>
      <c r="E11" s="9">
        <v>1</v>
      </c>
      <c r="F11" s="9">
        <v>1</v>
      </c>
      <c r="G11" s="9">
        <v>1</v>
      </c>
      <c r="H11" s="9">
        <v>1</v>
      </c>
      <c r="I11" s="9">
        <v>1</v>
      </c>
      <c r="J11" s="9">
        <v>1</v>
      </c>
      <c r="K11" s="9">
        <v>1</v>
      </c>
      <c r="L11" s="9">
        <v>1</v>
      </c>
      <c r="M11" s="9">
        <v>1</v>
      </c>
      <c r="N11" s="9">
        <v>1</v>
      </c>
      <c r="O11" s="9">
        <v>1</v>
      </c>
      <c r="Q11" s="9">
        <v>1</v>
      </c>
      <c r="R11" s="9">
        <v>1</v>
      </c>
      <c r="S11" s="9">
        <v>1</v>
      </c>
      <c r="T11" s="9">
        <v>1</v>
      </c>
      <c r="U11" s="9">
        <v>1</v>
      </c>
      <c r="V11" s="9">
        <v>1</v>
      </c>
      <c r="Z11" s="9">
        <v>1</v>
      </c>
      <c r="AA11" s="9">
        <v>1</v>
      </c>
      <c r="AB11" s="9">
        <v>1</v>
      </c>
      <c r="AF11" s="9">
        <v>1</v>
      </c>
      <c r="AJ11" s="9">
        <v>1</v>
      </c>
      <c r="AK11" s="9">
        <v>1</v>
      </c>
      <c r="AL11" s="9">
        <v>1</v>
      </c>
      <c r="AM11" s="9">
        <v>1</v>
      </c>
      <c r="AO11" s="9">
        <v>1</v>
      </c>
      <c r="AU11" s="9">
        <v>1</v>
      </c>
      <c r="AV11" s="9">
        <v>1</v>
      </c>
      <c r="AZ11" s="9">
        <v>1</v>
      </c>
      <c r="BA11" s="9">
        <v>1</v>
      </c>
      <c r="BB11" s="9">
        <v>1</v>
      </c>
      <c r="BC11" s="9">
        <v>1</v>
      </c>
      <c r="BE11" s="9">
        <v>1</v>
      </c>
      <c r="BF11" s="9">
        <v>1</v>
      </c>
      <c r="BG11" s="9">
        <v>1</v>
      </c>
      <c r="BH11" s="9">
        <v>1</v>
      </c>
      <c r="BI11" s="9">
        <v>1</v>
      </c>
      <c r="BJ11" s="9">
        <v>1</v>
      </c>
      <c r="BK11" s="9">
        <v>1</v>
      </c>
      <c r="BL11" s="9">
        <v>1</v>
      </c>
      <c r="BM11" s="9">
        <v>1</v>
      </c>
      <c r="BN11" s="9">
        <v>1</v>
      </c>
      <c r="BO11" s="9">
        <v>1</v>
      </c>
      <c r="BP11" s="9">
        <v>1</v>
      </c>
      <c r="BQ11" s="9">
        <v>1</v>
      </c>
      <c r="BR11" s="9">
        <v>1</v>
      </c>
      <c r="BS11" s="9">
        <v>1</v>
      </c>
      <c r="BT11" s="9">
        <v>1</v>
      </c>
      <c r="BU11" s="9">
        <v>1</v>
      </c>
      <c r="BV11" s="9">
        <v>1</v>
      </c>
      <c r="BW11" s="9">
        <v>1</v>
      </c>
      <c r="BX11" s="9">
        <v>1</v>
      </c>
      <c r="BY11" s="9">
        <v>1</v>
      </c>
      <c r="BZ11" s="9">
        <v>1</v>
      </c>
      <c r="CA11" s="9">
        <v>1</v>
      </c>
      <c r="CB11" s="9">
        <v>1</v>
      </c>
      <c r="CC11" s="9">
        <v>1</v>
      </c>
      <c r="CD11" s="9">
        <v>1</v>
      </c>
      <c r="CE11" s="9">
        <v>1</v>
      </c>
      <c r="CF11" s="9">
        <v>1</v>
      </c>
      <c r="CG11" s="9">
        <v>1</v>
      </c>
      <c r="CH11" s="9">
        <v>1</v>
      </c>
      <c r="CI11" s="9">
        <v>1</v>
      </c>
      <c r="CJ11" s="9">
        <v>1</v>
      </c>
      <c r="CK11" s="9">
        <v>1</v>
      </c>
      <c r="CL11" s="9">
        <v>1</v>
      </c>
    </row>
    <row r="12" spans="1:91" ht="240" x14ac:dyDescent="0.45">
      <c r="A12" s="82" t="s">
        <v>30</v>
      </c>
      <c r="B12" s="5" t="s">
        <v>217</v>
      </c>
      <c r="C12" s="81" t="s">
        <v>280</v>
      </c>
      <c r="D12" s="9">
        <v>1</v>
      </c>
      <c r="E12" s="9">
        <v>1</v>
      </c>
      <c r="F12" s="9">
        <v>1</v>
      </c>
      <c r="M12" s="9">
        <v>1</v>
      </c>
      <c r="N12" s="9">
        <v>1</v>
      </c>
      <c r="O12" s="9">
        <v>1</v>
      </c>
      <c r="T12" s="9">
        <v>1</v>
      </c>
      <c r="U12" s="9">
        <v>1</v>
      </c>
      <c r="V12" s="9">
        <v>1</v>
      </c>
      <c r="AC12" s="9">
        <v>1</v>
      </c>
      <c r="AD12" s="9">
        <v>1</v>
      </c>
      <c r="AE12" s="9">
        <v>1</v>
      </c>
      <c r="AF12" s="9">
        <v>1</v>
      </c>
      <c r="AJ12" s="9">
        <v>1</v>
      </c>
      <c r="AK12" s="9">
        <v>1</v>
      </c>
      <c r="AL12" s="9">
        <v>1</v>
      </c>
      <c r="AM12" s="9">
        <v>1</v>
      </c>
      <c r="AO12" s="9">
        <v>1</v>
      </c>
      <c r="AV12" s="9">
        <v>1</v>
      </c>
      <c r="AZ12" s="9">
        <v>1</v>
      </c>
      <c r="BA12" s="9">
        <v>1</v>
      </c>
      <c r="BB12" s="9">
        <v>1</v>
      </c>
      <c r="BC12" s="9">
        <v>1</v>
      </c>
      <c r="BH12" s="9">
        <v>1</v>
      </c>
      <c r="BI12" s="9">
        <v>1</v>
      </c>
      <c r="BJ12" s="9">
        <v>1</v>
      </c>
      <c r="BK12" s="9">
        <v>1</v>
      </c>
      <c r="BL12" s="9">
        <v>1</v>
      </c>
      <c r="BM12" s="9">
        <v>1</v>
      </c>
      <c r="BN12" s="9">
        <v>1</v>
      </c>
      <c r="BQ12" s="9">
        <v>1</v>
      </c>
      <c r="BR12" s="9">
        <v>1</v>
      </c>
      <c r="BU12" s="9">
        <v>1</v>
      </c>
      <c r="BV12" s="9">
        <v>1</v>
      </c>
      <c r="CC12" s="9">
        <v>1</v>
      </c>
      <c r="CD12" s="9">
        <v>1</v>
      </c>
      <c r="CE12" s="9">
        <v>1</v>
      </c>
      <c r="CG12" s="9">
        <v>1</v>
      </c>
      <c r="CH12" s="9">
        <v>1</v>
      </c>
      <c r="CI12" s="9">
        <v>1</v>
      </c>
      <c r="CJ12" s="9">
        <v>1</v>
      </c>
    </row>
    <row r="13" spans="1:91" ht="240" x14ac:dyDescent="0.45">
      <c r="A13" s="82" t="s">
        <v>30</v>
      </c>
      <c r="B13" s="5" t="s">
        <v>218</v>
      </c>
      <c r="C13" s="81" t="s">
        <v>250</v>
      </c>
      <c r="D13" s="9">
        <v>1</v>
      </c>
      <c r="E13" s="9">
        <v>1</v>
      </c>
      <c r="F13" s="9">
        <v>1</v>
      </c>
      <c r="M13" s="9">
        <v>1</v>
      </c>
      <c r="N13" s="9">
        <v>1</v>
      </c>
      <c r="O13" s="9">
        <v>1</v>
      </c>
      <c r="T13" s="9">
        <v>1</v>
      </c>
      <c r="U13" s="9">
        <v>1</v>
      </c>
      <c r="V13" s="9">
        <v>1</v>
      </c>
      <c r="AC13" s="9">
        <v>1</v>
      </c>
      <c r="AD13" s="9">
        <v>1</v>
      </c>
      <c r="AE13" s="9">
        <v>1</v>
      </c>
      <c r="AF13" s="9">
        <v>1</v>
      </c>
      <c r="AJ13" s="9">
        <v>1</v>
      </c>
      <c r="AK13" s="9">
        <v>1</v>
      </c>
      <c r="AL13" s="9">
        <v>1</v>
      </c>
      <c r="AM13" s="9">
        <v>1</v>
      </c>
      <c r="AO13" s="9">
        <v>1</v>
      </c>
      <c r="AV13" s="9">
        <v>1</v>
      </c>
      <c r="AZ13" s="9">
        <v>1</v>
      </c>
      <c r="BA13" s="9">
        <v>1</v>
      </c>
      <c r="BB13" s="9">
        <v>1</v>
      </c>
      <c r="BC13" s="9">
        <v>1</v>
      </c>
      <c r="BH13" s="9">
        <v>1</v>
      </c>
      <c r="BI13" s="9">
        <v>1</v>
      </c>
      <c r="BJ13" s="9">
        <v>1</v>
      </c>
      <c r="BK13" s="9">
        <v>1</v>
      </c>
      <c r="BL13" s="9">
        <v>1</v>
      </c>
      <c r="BM13" s="9">
        <v>1</v>
      </c>
      <c r="BN13" s="9">
        <v>1</v>
      </c>
      <c r="BQ13" s="9">
        <v>1</v>
      </c>
      <c r="BR13" s="9">
        <v>1</v>
      </c>
      <c r="BU13" s="9">
        <v>1</v>
      </c>
      <c r="BV13" s="9">
        <v>1</v>
      </c>
      <c r="CC13" s="9">
        <v>1</v>
      </c>
      <c r="CD13" s="9">
        <v>1</v>
      </c>
      <c r="CE13" s="9">
        <v>1</v>
      </c>
      <c r="CG13" s="9">
        <v>1</v>
      </c>
      <c r="CH13" s="9">
        <v>1</v>
      </c>
      <c r="CI13" s="9">
        <v>1</v>
      </c>
      <c r="CJ13" s="9">
        <v>1</v>
      </c>
    </row>
    <row r="14" spans="1:91" ht="260.25" customHeight="1" x14ac:dyDescent="0.45">
      <c r="A14" s="82" t="s">
        <v>30</v>
      </c>
      <c r="B14" s="5" t="s">
        <v>219</v>
      </c>
      <c r="C14" s="81" t="s">
        <v>253</v>
      </c>
      <c r="D14" s="9">
        <v>1</v>
      </c>
      <c r="E14" s="9">
        <v>1</v>
      </c>
      <c r="F14" s="9">
        <v>1</v>
      </c>
      <c r="M14" s="9">
        <v>1</v>
      </c>
      <c r="N14" s="9">
        <v>1</v>
      </c>
      <c r="O14" s="9">
        <v>1</v>
      </c>
      <c r="T14" s="9">
        <v>1</v>
      </c>
      <c r="U14" s="9">
        <v>1</v>
      </c>
      <c r="V14" s="9">
        <v>1</v>
      </c>
      <c r="AC14" s="9">
        <v>1</v>
      </c>
      <c r="AD14" s="9">
        <v>1</v>
      </c>
      <c r="AE14" s="9">
        <v>1</v>
      </c>
      <c r="AF14" s="9">
        <v>1</v>
      </c>
      <c r="AJ14" s="9">
        <v>1</v>
      </c>
      <c r="AK14" s="9">
        <v>1</v>
      </c>
      <c r="AL14" s="9">
        <v>1</v>
      </c>
      <c r="AM14" s="9">
        <v>1</v>
      </c>
      <c r="AO14" s="9">
        <v>1</v>
      </c>
      <c r="AV14" s="9">
        <v>1</v>
      </c>
      <c r="AZ14" s="9">
        <v>1</v>
      </c>
      <c r="BA14" s="9">
        <v>1</v>
      </c>
      <c r="BB14" s="9">
        <v>1</v>
      </c>
      <c r="BC14" s="9">
        <v>1</v>
      </c>
      <c r="BH14" s="9">
        <v>1</v>
      </c>
      <c r="BI14" s="9">
        <v>1</v>
      </c>
      <c r="BJ14" s="9">
        <v>1</v>
      </c>
      <c r="BK14" s="9">
        <v>1</v>
      </c>
      <c r="BL14" s="9">
        <v>1</v>
      </c>
      <c r="BM14" s="9">
        <v>1</v>
      </c>
      <c r="BN14" s="9">
        <v>1</v>
      </c>
      <c r="BQ14" s="9">
        <v>1</v>
      </c>
      <c r="BR14" s="9">
        <v>1</v>
      </c>
      <c r="BU14" s="9">
        <v>1</v>
      </c>
      <c r="BV14" s="9">
        <v>1</v>
      </c>
      <c r="CC14" s="9">
        <v>1</v>
      </c>
      <c r="CD14" s="9">
        <v>1</v>
      </c>
      <c r="CE14" s="9">
        <v>1</v>
      </c>
      <c r="CG14" s="9">
        <v>1</v>
      </c>
      <c r="CH14" s="9">
        <v>1</v>
      </c>
      <c r="CI14" s="9">
        <v>1</v>
      </c>
      <c r="CJ14" s="9">
        <v>1</v>
      </c>
    </row>
    <row r="15" spans="1:91" ht="256" x14ac:dyDescent="0.45">
      <c r="A15" s="82" t="s">
        <v>30</v>
      </c>
      <c r="B15" s="5" t="s">
        <v>220</v>
      </c>
      <c r="C15" s="81" t="s">
        <v>254</v>
      </c>
      <c r="D15" s="9">
        <v>1</v>
      </c>
      <c r="E15" s="9">
        <v>1</v>
      </c>
      <c r="F15" s="9">
        <v>1</v>
      </c>
      <c r="M15" s="9">
        <v>1</v>
      </c>
      <c r="N15" s="9">
        <v>1</v>
      </c>
      <c r="O15" s="9">
        <v>1</v>
      </c>
      <c r="T15" s="9">
        <v>1</v>
      </c>
      <c r="U15" s="9">
        <v>1</v>
      </c>
      <c r="V15" s="9">
        <v>1</v>
      </c>
      <c r="AC15" s="9">
        <v>1</v>
      </c>
      <c r="AD15" s="9">
        <v>1</v>
      </c>
      <c r="AE15" s="9">
        <v>1</v>
      </c>
      <c r="AF15" s="9">
        <v>1</v>
      </c>
      <c r="AJ15" s="9">
        <v>1</v>
      </c>
      <c r="AK15" s="9">
        <v>1</v>
      </c>
      <c r="AL15" s="9">
        <v>1</v>
      </c>
      <c r="AM15" s="9">
        <v>1</v>
      </c>
      <c r="AO15" s="9">
        <v>1</v>
      </c>
      <c r="AV15" s="9">
        <v>1</v>
      </c>
      <c r="AZ15" s="9">
        <v>1</v>
      </c>
      <c r="BA15" s="9">
        <v>1</v>
      </c>
      <c r="BB15" s="9">
        <v>1</v>
      </c>
      <c r="BC15" s="9">
        <v>1</v>
      </c>
      <c r="BH15" s="9">
        <v>1</v>
      </c>
      <c r="BI15" s="9">
        <v>1</v>
      </c>
      <c r="BJ15" s="9">
        <v>1</v>
      </c>
      <c r="BK15" s="9">
        <v>1</v>
      </c>
      <c r="BL15" s="9">
        <v>1</v>
      </c>
      <c r="BM15" s="9">
        <v>1</v>
      </c>
      <c r="BN15" s="9">
        <v>1</v>
      </c>
      <c r="BQ15" s="9">
        <v>1</v>
      </c>
      <c r="BR15" s="9">
        <v>1</v>
      </c>
      <c r="BU15" s="9">
        <v>1</v>
      </c>
      <c r="BV15" s="9">
        <v>1</v>
      </c>
      <c r="CC15" s="9">
        <v>1</v>
      </c>
      <c r="CD15" s="9">
        <v>1</v>
      </c>
      <c r="CE15" s="9">
        <v>1</v>
      </c>
      <c r="CG15" s="9">
        <v>1</v>
      </c>
      <c r="CH15" s="9">
        <v>1</v>
      </c>
      <c r="CI15" s="9">
        <v>1</v>
      </c>
      <c r="CJ15" s="9">
        <v>1</v>
      </c>
    </row>
    <row r="16" spans="1:91" ht="240" x14ac:dyDescent="0.45">
      <c r="A16" s="80" t="s">
        <v>30</v>
      </c>
      <c r="B16" s="83" t="s">
        <v>221</v>
      </c>
      <c r="C16" s="84" t="s">
        <v>251</v>
      </c>
      <c r="D16" s="9">
        <v>1</v>
      </c>
      <c r="E16" s="9">
        <v>1</v>
      </c>
      <c r="F16" s="9">
        <v>1</v>
      </c>
      <c r="G16" s="9">
        <v>1</v>
      </c>
      <c r="H16" s="9">
        <v>1</v>
      </c>
      <c r="I16" s="9">
        <v>1</v>
      </c>
      <c r="J16" s="9">
        <v>1</v>
      </c>
      <c r="K16" s="9">
        <v>1</v>
      </c>
      <c r="L16" s="9">
        <v>1</v>
      </c>
      <c r="M16" s="9">
        <v>1</v>
      </c>
      <c r="N16" s="9">
        <v>1</v>
      </c>
      <c r="O16" s="9">
        <v>1</v>
      </c>
      <c r="T16" s="9">
        <v>1</v>
      </c>
      <c r="U16" s="9">
        <v>1</v>
      </c>
      <c r="V16" s="9">
        <v>1</v>
      </c>
      <c r="AC16" s="9">
        <v>1</v>
      </c>
      <c r="AD16" s="9">
        <v>1</v>
      </c>
      <c r="AE16" s="9">
        <v>1</v>
      </c>
      <c r="AF16" s="9">
        <v>1</v>
      </c>
      <c r="AJ16" s="9">
        <v>1</v>
      </c>
      <c r="AK16" s="9">
        <v>1</v>
      </c>
      <c r="AL16" s="9">
        <v>1</v>
      </c>
      <c r="AM16" s="9">
        <v>1</v>
      </c>
      <c r="AO16" s="9">
        <v>1</v>
      </c>
      <c r="AV16" s="9">
        <v>1</v>
      </c>
      <c r="AZ16" s="9">
        <v>1</v>
      </c>
      <c r="BA16" s="9">
        <v>1</v>
      </c>
      <c r="BB16" s="9">
        <v>1</v>
      </c>
      <c r="BC16" s="9">
        <v>1</v>
      </c>
      <c r="BE16" s="9">
        <v>1</v>
      </c>
      <c r="BF16" s="9">
        <v>1</v>
      </c>
      <c r="BG16" s="9">
        <v>1</v>
      </c>
      <c r="BH16" s="9">
        <v>1</v>
      </c>
      <c r="BI16" s="9">
        <v>1</v>
      </c>
      <c r="BJ16" s="9">
        <v>1</v>
      </c>
      <c r="BK16" s="9">
        <v>1</v>
      </c>
      <c r="BL16" s="9">
        <v>1</v>
      </c>
      <c r="BM16" s="9">
        <v>1</v>
      </c>
      <c r="BN16" s="9">
        <v>1</v>
      </c>
      <c r="BO16" s="9">
        <v>1</v>
      </c>
      <c r="BP16" s="9">
        <v>1</v>
      </c>
      <c r="BQ16" s="9">
        <v>1</v>
      </c>
      <c r="BR16" s="9">
        <v>1</v>
      </c>
      <c r="BS16" s="9">
        <v>1</v>
      </c>
      <c r="BU16" s="9">
        <v>1</v>
      </c>
      <c r="BV16" s="9">
        <v>1</v>
      </c>
      <c r="BW16" s="9">
        <v>1</v>
      </c>
      <c r="BX16" s="9">
        <v>1</v>
      </c>
      <c r="BY16" s="9">
        <v>1</v>
      </c>
      <c r="BZ16" s="9">
        <v>1</v>
      </c>
      <c r="CA16" s="9">
        <v>1</v>
      </c>
      <c r="CB16" s="9">
        <v>1</v>
      </c>
      <c r="CC16" s="9">
        <v>1</v>
      </c>
      <c r="CD16" s="9">
        <v>1</v>
      </c>
      <c r="CE16" s="9">
        <v>1</v>
      </c>
      <c r="CG16" s="9">
        <v>1</v>
      </c>
      <c r="CH16" s="9">
        <v>1</v>
      </c>
      <c r="CI16" s="9">
        <v>1</v>
      </c>
      <c r="CJ16" s="9">
        <v>1</v>
      </c>
      <c r="CK16" s="9">
        <v>1</v>
      </c>
      <c r="CL16" s="9">
        <v>1</v>
      </c>
    </row>
    <row r="17" spans="1:90" ht="255.75" customHeight="1" x14ac:dyDescent="0.45">
      <c r="A17" s="80" t="s">
        <v>30</v>
      </c>
      <c r="B17" s="85" t="s">
        <v>222</v>
      </c>
      <c r="C17" s="86" t="s">
        <v>252</v>
      </c>
      <c r="D17" s="9">
        <v>1</v>
      </c>
      <c r="E17" s="9">
        <v>1</v>
      </c>
      <c r="F17" s="9">
        <v>1</v>
      </c>
      <c r="G17" s="9">
        <v>1</v>
      </c>
      <c r="H17" s="9">
        <v>1</v>
      </c>
      <c r="I17" s="9">
        <v>1</v>
      </c>
      <c r="J17" s="9">
        <v>1</v>
      </c>
      <c r="K17" s="9">
        <v>1</v>
      </c>
      <c r="L17" s="9">
        <v>1</v>
      </c>
      <c r="M17" s="9">
        <v>1</v>
      </c>
      <c r="N17" s="9">
        <v>1</v>
      </c>
      <c r="O17" s="9">
        <v>1</v>
      </c>
      <c r="Q17" s="9">
        <v>1</v>
      </c>
      <c r="R17" s="9">
        <v>1</v>
      </c>
      <c r="S17" s="9">
        <v>1</v>
      </c>
      <c r="T17" s="9">
        <v>1</v>
      </c>
      <c r="U17" s="9">
        <v>1</v>
      </c>
      <c r="V17" s="9">
        <v>1</v>
      </c>
      <c r="AC17" s="9">
        <v>1</v>
      </c>
      <c r="AD17" s="9">
        <v>1</v>
      </c>
      <c r="AE17" s="9">
        <v>1</v>
      </c>
      <c r="AF17" s="9">
        <v>1</v>
      </c>
      <c r="AJ17" s="9">
        <v>1</v>
      </c>
      <c r="AK17" s="9">
        <v>1</v>
      </c>
      <c r="AL17" s="9">
        <v>1</v>
      </c>
      <c r="AM17" s="9">
        <v>1</v>
      </c>
      <c r="AO17" s="9">
        <v>1</v>
      </c>
      <c r="AU17" s="9">
        <v>1</v>
      </c>
      <c r="AV17" s="9">
        <v>1</v>
      </c>
      <c r="AZ17" s="9">
        <v>1</v>
      </c>
      <c r="BA17" s="9">
        <v>1</v>
      </c>
      <c r="BB17" s="9">
        <v>1</v>
      </c>
      <c r="BC17" s="9">
        <v>1</v>
      </c>
      <c r="BE17" s="9">
        <v>1</v>
      </c>
      <c r="BF17" s="9">
        <v>1</v>
      </c>
      <c r="BG17" s="9">
        <v>1</v>
      </c>
      <c r="BH17" s="9">
        <v>1</v>
      </c>
      <c r="BI17" s="9">
        <v>1</v>
      </c>
      <c r="BJ17" s="9">
        <v>1</v>
      </c>
      <c r="BK17" s="9">
        <v>1</v>
      </c>
      <c r="BL17" s="9">
        <v>1</v>
      </c>
      <c r="BM17" s="9">
        <v>1</v>
      </c>
      <c r="BN17" s="9">
        <v>1</v>
      </c>
      <c r="BO17" s="9">
        <v>1</v>
      </c>
      <c r="BP17" s="9">
        <v>1</v>
      </c>
      <c r="BQ17" s="9">
        <v>1</v>
      </c>
      <c r="BR17" s="9">
        <v>1</v>
      </c>
      <c r="BS17" s="9">
        <v>1</v>
      </c>
      <c r="BT17" s="9">
        <v>1</v>
      </c>
      <c r="BU17" s="9">
        <v>1</v>
      </c>
      <c r="BV17" s="9">
        <v>1</v>
      </c>
      <c r="BW17" s="9">
        <v>1</v>
      </c>
      <c r="BX17" s="9">
        <v>1</v>
      </c>
      <c r="BY17" s="9">
        <v>1</v>
      </c>
      <c r="BZ17" s="9">
        <v>1</v>
      </c>
      <c r="CA17" s="9">
        <v>1</v>
      </c>
      <c r="CB17" s="9">
        <v>1</v>
      </c>
      <c r="CC17" s="9">
        <v>1</v>
      </c>
      <c r="CD17" s="9">
        <v>1</v>
      </c>
      <c r="CE17" s="9">
        <v>1</v>
      </c>
      <c r="CF17" s="9">
        <v>1</v>
      </c>
      <c r="CG17" s="9">
        <v>1</v>
      </c>
      <c r="CH17" s="9">
        <v>1</v>
      </c>
      <c r="CI17" s="9">
        <v>1</v>
      </c>
      <c r="CJ17" s="9">
        <v>1</v>
      </c>
      <c r="CK17" s="9">
        <v>1</v>
      </c>
      <c r="CL17" s="9">
        <v>1</v>
      </c>
    </row>
    <row r="18" spans="1:90" ht="80" x14ac:dyDescent="0.45">
      <c r="A18" s="82" t="s">
        <v>31</v>
      </c>
      <c r="B18" s="5" t="s">
        <v>223</v>
      </c>
      <c r="C18" s="81" t="s">
        <v>256</v>
      </c>
      <c r="Q18" s="9">
        <v>1</v>
      </c>
      <c r="R18" s="9">
        <v>1</v>
      </c>
      <c r="S18" s="9">
        <v>1</v>
      </c>
      <c r="AJ18" s="9">
        <v>1</v>
      </c>
      <c r="AK18" s="9">
        <v>1</v>
      </c>
      <c r="AL18" s="9">
        <v>1</v>
      </c>
      <c r="AU18" s="9">
        <v>1</v>
      </c>
      <c r="AZ18" s="9">
        <v>1</v>
      </c>
      <c r="BA18" s="9">
        <v>1</v>
      </c>
      <c r="BB18" s="9">
        <v>1</v>
      </c>
      <c r="BC18" s="9">
        <v>1</v>
      </c>
      <c r="BH18" s="9">
        <v>1</v>
      </c>
      <c r="BI18" s="9">
        <v>1</v>
      </c>
      <c r="BJ18" s="9">
        <v>1</v>
      </c>
      <c r="BK18" s="9">
        <v>1</v>
      </c>
      <c r="BL18" s="9">
        <v>1</v>
      </c>
      <c r="BM18" s="9">
        <v>1</v>
      </c>
      <c r="BN18" s="9">
        <v>1</v>
      </c>
      <c r="BQ18" s="9">
        <v>1</v>
      </c>
      <c r="BR18" s="9">
        <v>1</v>
      </c>
      <c r="BT18" s="9">
        <v>1</v>
      </c>
      <c r="BU18" s="9">
        <v>1</v>
      </c>
      <c r="BV18" s="9">
        <v>1</v>
      </c>
      <c r="CC18" s="9">
        <v>1</v>
      </c>
      <c r="CD18" s="9">
        <v>1</v>
      </c>
      <c r="CE18" s="9">
        <v>1</v>
      </c>
      <c r="CF18" s="9">
        <v>1</v>
      </c>
      <c r="CH18" s="9">
        <v>1</v>
      </c>
      <c r="CI18" s="9">
        <v>1</v>
      </c>
      <c r="CJ18" s="9">
        <v>1</v>
      </c>
    </row>
    <row r="19" spans="1:90" ht="409.5" x14ac:dyDescent="0.45">
      <c r="A19" s="82" t="s">
        <v>33</v>
      </c>
      <c r="B19" s="5" t="s">
        <v>224</v>
      </c>
      <c r="C19" s="81" t="s">
        <v>255</v>
      </c>
      <c r="D19" s="9">
        <v>1</v>
      </c>
      <c r="E19" s="9">
        <v>1</v>
      </c>
      <c r="F19" s="9">
        <v>1</v>
      </c>
      <c r="G19" s="9">
        <v>1</v>
      </c>
      <c r="H19" s="9">
        <v>1</v>
      </c>
      <c r="I19" s="9">
        <v>1</v>
      </c>
      <c r="J19" s="9">
        <v>1</v>
      </c>
      <c r="K19" s="9">
        <v>1</v>
      </c>
      <c r="L19" s="9">
        <v>1</v>
      </c>
      <c r="M19" s="9">
        <v>1</v>
      </c>
      <c r="N19" s="9">
        <v>1</v>
      </c>
      <c r="O19" s="9">
        <v>1</v>
      </c>
      <c r="P19" s="9">
        <v>1</v>
      </c>
      <c r="Q19" s="9">
        <v>1</v>
      </c>
      <c r="R19" s="9">
        <v>1</v>
      </c>
      <c r="S19" s="9">
        <v>1</v>
      </c>
      <c r="T19" s="9">
        <v>1</v>
      </c>
      <c r="U19" s="9">
        <v>1</v>
      </c>
      <c r="V19" s="9">
        <v>1</v>
      </c>
      <c r="Z19" s="9">
        <v>1</v>
      </c>
      <c r="AA19" s="9">
        <v>1</v>
      </c>
      <c r="AB19" s="9">
        <v>1</v>
      </c>
      <c r="AC19" s="9">
        <v>1</v>
      </c>
      <c r="AD19" s="9">
        <v>1</v>
      </c>
      <c r="AE19" s="9">
        <v>1</v>
      </c>
      <c r="AF19" s="9">
        <v>1</v>
      </c>
      <c r="AJ19" s="9">
        <v>1</v>
      </c>
      <c r="AK19" s="9">
        <v>1</v>
      </c>
      <c r="AL19" s="9">
        <v>1</v>
      </c>
      <c r="AM19" s="9">
        <v>1</v>
      </c>
      <c r="AO19" s="9">
        <v>1</v>
      </c>
      <c r="AU19" s="9">
        <v>1</v>
      </c>
      <c r="AV19" s="9">
        <v>1</v>
      </c>
      <c r="AZ19" s="9">
        <v>1</v>
      </c>
      <c r="BA19" s="9">
        <v>1</v>
      </c>
      <c r="BB19" s="9">
        <v>1</v>
      </c>
      <c r="BC19" s="9">
        <v>1</v>
      </c>
      <c r="BE19" s="9">
        <v>1</v>
      </c>
      <c r="BF19" s="9">
        <v>1</v>
      </c>
      <c r="BG19" s="9">
        <v>1</v>
      </c>
      <c r="BH19" s="9">
        <v>1</v>
      </c>
      <c r="BI19" s="9">
        <v>1</v>
      </c>
      <c r="BJ19" s="9">
        <v>1</v>
      </c>
      <c r="BK19" s="9">
        <v>1</v>
      </c>
      <c r="BL19" s="9">
        <v>1</v>
      </c>
      <c r="BM19" s="9">
        <v>1</v>
      </c>
      <c r="BN19" s="9">
        <v>1</v>
      </c>
      <c r="BO19" s="9">
        <v>1</v>
      </c>
      <c r="BP19" s="9">
        <v>1</v>
      </c>
      <c r="BQ19" s="9">
        <v>1</v>
      </c>
      <c r="BR19" s="9">
        <v>1</v>
      </c>
      <c r="BS19" s="9">
        <v>1</v>
      </c>
      <c r="BT19" s="9">
        <v>1</v>
      </c>
      <c r="BU19" s="9">
        <v>1</v>
      </c>
      <c r="BV19" s="9">
        <v>1</v>
      </c>
      <c r="BW19" s="9">
        <v>1</v>
      </c>
      <c r="BX19" s="9">
        <v>1</v>
      </c>
      <c r="BY19" s="9">
        <v>1</v>
      </c>
      <c r="BZ19" s="9">
        <v>1</v>
      </c>
      <c r="CA19" s="9">
        <v>1</v>
      </c>
      <c r="CB19" s="9">
        <v>1</v>
      </c>
      <c r="CC19" s="9">
        <v>1</v>
      </c>
      <c r="CD19" s="9">
        <v>1</v>
      </c>
      <c r="CE19" s="9">
        <v>1</v>
      </c>
      <c r="CF19" s="9">
        <v>1</v>
      </c>
      <c r="CG19" s="9">
        <v>1</v>
      </c>
      <c r="CH19" s="9">
        <v>1</v>
      </c>
      <c r="CI19" s="9">
        <v>1</v>
      </c>
      <c r="CJ19" s="9">
        <v>1</v>
      </c>
      <c r="CK19" s="9">
        <v>1</v>
      </c>
      <c r="CL19" s="9">
        <v>1</v>
      </c>
    </row>
    <row r="20" spans="1:90" ht="409.5" x14ac:dyDescent="0.45">
      <c r="A20" s="82" t="s">
        <v>33</v>
      </c>
      <c r="B20" s="5" t="s">
        <v>225</v>
      </c>
      <c r="C20" s="81" t="s">
        <v>258</v>
      </c>
      <c r="D20" s="9">
        <v>1</v>
      </c>
      <c r="E20" s="9">
        <v>1</v>
      </c>
      <c r="F20" s="9">
        <v>1</v>
      </c>
      <c r="G20" s="9">
        <v>1</v>
      </c>
      <c r="H20" s="9">
        <v>1</v>
      </c>
      <c r="I20" s="9">
        <v>1</v>
      </c>
      <c r="J20" s="9">
        <v>1</v>
      </c>
      <c r="K20" s="9">
        <v>1</v>
      </c>
      <c r="L20" s="9">
        <v>1</v>
      </c>
      <c r="M20" s="9">
        <v>1</v>
      </c>
      <c r="N20" s="9">
        <v>1</v>
      </c>
      <c r="O20" s="9">
        <v>1</v>
      </c>
      <c r="P20" s="9">
        <v>1</v>
      </c>
      <c r="Q20" s="9">
        <v>1</v>
      </c>
      <c r="R20" s="9">
        <v>1</v>
      </c>
      <c r="S20" s="9">
        <v>1</v>
      </c>
      <c r="T20" s="9">
        <v>1</v>
      </c>
      <c r="U20" s="9">
        <v>1</v>
      </c>
      <c r="V20" s="9">
        <v>1</v>
      </c>
      <c r="Z20" s="9">
        <v>1</v>
      </c>
      <c r="AA20" s="9">
        <v>1</v>
      </c>
      <c r="AB20" s="9">
        <v>1</v>
      </c>
      <c r="AC20" s="9">
        <v>1</v>
      </c>
      <c r="AD20" s="9">
        <v>1</v>
      </c>
      <c r="AE20" s="9">
        <v>1</v>
      </c>
      <c r="AF20" s="9">
        <v>1</v>
      </c>
      <c r="AJ20" s="9">
        <v>1</v>
      </c>
      <c r="AK20" s="9">
        <v>1</v>
      </c>
      <c r="AL20" s="9">
        <v>1</v>
      </c>
      <c r="AM20" s="9">
        <v>1</v>
      </c>
      <c r="AO20" s="9">
        <v>1</v>
      </c>
      <c r="AU20" s="9">
        <v>1</v>
      </c>
      <c r="AV20" s="9">
        <v>1</v>
      </c>
      <c r="AZ20" s="9">
        <v>1</v>
      </c>
      <c r="BA20" s="9">
        <v>1</v>
      </c>
      <c r="BB20" s="9">
        <v>1</v>
      </c>
      <c r="BC20" s="9">
        <v>1</v>
      </c>
      <c r="BE20" s="9">
        <v>1</v>
      </c>
      <c r="BF20" s="9">
        <v>1</v>
      </c>
      <c r="BG20" s="9">
        <v>1</v>
      </c>
      <c r="BH20" s="9">
        <v>1</v>
      </c>
      <c r="BI20" s="9">
        <v>1</v>
      </c>
      <c r="BJ20" s="9">
        <v>1</v>
      </c>
      <c r="BK20" s="9">
        <v>1</v>
      </c>
      <c r="BL20" s="9">
        <v>1</v>
      </c>
      <c r="BM20" s="9">
        <v>1</v>
      </c>
      <c r="BN20" s="9">
        <v>1</v>
      </c>
      <c r="BO20" s="9">
        <v>1</v>
      </c>
      <c r="BP20" s="9">
        <v>1</v>
      </c>
      <c r="BQ20" s="9">
        <v>1</v>
      </c>
      <c r="BR20" s="9">
        <v>1</v>
      </c>
      <c r="BS20" s="9">
        <v>1</v>
      </c>
      <c r="BT20" s="9">
        <v>1</v>
      </c>
      <c r="BU20" s="9">
        <v>1</v>
      </c>
      <c r="BV20" s="9">
        <v>1</v>
      </c>
      <c r="BW20" s="9">
        <v>1</v>
      </c>
      <c r="BX20" s="9">
        <v>1</v>
      </c>
      <c r="BY20" s="9">
        <v>1</v>
      </c>
      <c r="BZ20" s="9">
        <v>1</v>
      </c>
      <c r="CA20" s="9">
        <v>1</v>
      </c>
      <c r="CB20" s="9">
        <v>1</v>
      </c>
      <c r="CC20" s="9">
        <v>1</v>
      </c>
      <c r="CD20" s="9">
        <v>1</v>
      </c>
      <c r="CE20" s="9">
        <v>1</v>
      </c>
      <c r="CF20" s="9">
        <v>1</v>
      </c>
      <c r="CG20" s="9">
        <v>1</v>
      </c>
      <c r="CH20" s="9">
        <v>1</v>
      </c>
      <c r="CI20" s="9">
        <v>1</v>
      </c>
      <c r="CJ20" s="9">
        <v>1</v>
      </c>
      <c r="CK20" s="9">
        <v>1</v>
      </c>
      <c r="CL20" s="9">
        <v>1</v>
      </c>
    </row>
    <row r="21" spans="1:90" ht="409.5" x14ac:dyDescent="0.45">
      <c r="A21" s="82" t="s">
        <v>33</v>
      </c>
      <c r="B21" s="5" t="s">
        <v>226</v>
      </c>
      <c r="C21" s="81" t="s">
        <v>257</v>
      </c>
      <c r="D21" s="9">
        <v>1</v>
      </c>
      <c r="E21" s="9">
        <v>1</v>
      </c>
      <c r="F21" s="9">
        <v>1</v>
      </c>
      <c r="G21" s="9">
        <v>1</v>
      </c>
      <c r="H21" s="9">
        <v>1</v>
      </c>
      <c r="I21" s="9">
        <v>1</v>
      </c>
      <c r="J21" s="9">
        <v>1</v>
      </c>
      <c r="K21" s="9">
        <v>1</v>
      </c>
      <c r="L21" s="9">
        <v>1</v>
      </c>
      <c r="M21" s="9">
        <v>1</v>
      </c>
      <c r="N21" s="9">
        <v>1</v>
      </c>
      <c r="O21" s="9">
        <v>1</v>
      </c>
      <c r="P21" s="9">
        <v>1</v>
      </c>
      <c r="Q21" s="9">
        <v>1</v>
      </c>
      <c r="R21" s="9">
        <v>1</v>
      </c>
      <c r="S21" s="9">
        <v>1</v>
      </c>
      <c r="T21" s="9">
        <v>1</v>
      </c>
      <c r="U21" s="9">
        <v>1</v>
      </c>
      <c r="V21" s="9">
        <v>1</v>
      </c>
      <c r="Z21" s="9">
        <v>1</v>
      </c>
      <c r="AA21" s="9">
        <v>1</v>
      </c>
      <c r="AB21" s="9">
        <v>1</v>
      </c>
      <c r="AC21" s="9">
        <v>1</v>
      </c>
      <c r="AD21" s="9">
        <v>1</v>
      </c>
      <c r="AE21" s="9">
        <v>1</v>
      </c>
      <c r="AF21" s="9">
        <v>1</v>
      </c>
      <c r="AJ21" s="9">
        <v>1</v>
      </c>
      <c r="AK21" s="9">
        <v>1</v>
      </c>
      <c r="AL21" s="9">
        <v>1</v>
      </c>
      <c r="AM21" s="9">
        <v>1</v>
      </c>
      <c r="AO21" s="9">
        <v>1</v>
      </c>
      <c r="AU21" s="9">
        <v>1</v>
      </c>
      <c r="AV21" s="9">
        <v>1</v>
      </c>
      <c r="AZ21" s="9">
        <v>1</v>
      </c>
      <c r="BA21" s="9">
        <v>1</v>
      </c>
      <c r="BB21" s="9">
        <v>1</v>
      </c>
      <c r="BC21" s="9">
        <v>1</v>
      </c>
      <c r="BE21" s="9">
        <v>1</v>
      </c>
      <c r="BF21" s="9">
        <v>1</v>
      </c>
      <c r="BG21" s="9">
        <v>1</v>
      </c>
      <c r="BH21" s="9">
        <v>1</v>
      </c>
      <c r="BI21" s="9">
        <v>1</v>
      </c>
      <c r="BJ21" s="9">
        <v>1</v>
      </c>
      <c r="BK21" s="9">
        <v>1</v>
      </c>
      <c r="BL21" s="9">
        <v>1</v>
      </c>
      <c r="BM21" s="9">
        <v>1</v>
      </c>
      <c r="BN21" s="9">
        <v>1</v>
      </c>
      <c r="BO21" s="9">
        <v>1</v>
      </c>
      <c r="BP21" s="9">
        <v>1</v>
      </c>
      <c r="BQ21" s="9">
        <v>1</v>
      </c>
      <c r="BR21" s="9">
        <v>1</v>
      </c>
      <c r="BS21" s="9">
        <v>1</v>
      </c>
      <c r="BT21" s="9">
        <v>1</v>
      </c>
      <c r="BU21" s="9">
        <v>1</v>
      </c>
      <c r="BV21" s="9">
        <v>1</v>
      </c>
      <c r="BW21" s="9">
        <v>1</v>
      </c>
      <c r="BX21" s="9">
        <v>1</v>
      </c>
      <c r="BY21" s="9">
        <v>1</v>
      </c>
      <c r="BZ21" s="9">
        <v>1</v>
      </c>
      <c r="CA21" s="9">
        <v>1</v>
      </c>
      <c r="CB21" s="9">
        <v>1</v>
      </c>
      <c r="CC21" s="9">
        <v>1</v>
      </c>
      <c r="CD21" s="9">
        <v>1</v>
      </c>
      <c r="CE21" s="9">
        <v>1</v>
      </c>
      <c r="CF21" s="9">
        <v>1</v>
      </c>
      <c r="CG21" s="9">
        <v>1</v>
      </c>
      <c r="CH21" s="9">
        <v>1</v>
      </c>
      <c r="CI21" s="9">
        <v>1</v>
      </c>
      <c r="CJ21" s="9">
        <v>1</v>
      </c>
      <c r="CK21" s="9">
        <v>1</v>
      </c>
      <c r="CL21" s="9">
        <v>1</v>
      </c>
    </row>
    <row r="22" spans="1:90" ht="409.5" x14ac:dyDescent="0.45">
      <c r="A22" s="82" t="s">
        <v>33</v>
      </c>
      <c r="B22" s="5" t="s">
        <v>227</v>
      </c>
      <c r="C22" s="81" t="s">
        <v>281</v>
      </c>
      <c r="D22" s="9">
        <v>1</v>
      </c>
      <c r="E22" s="9">
        <v>1</v>
      </c>
      <c r="F22" s="9">
        <v>1</v>
      </c>
      <c r="G22" s="9">
        <v>1</v>
      </c>
      <c r="H22" s="9">
        <v>1</v>
      </c>
      <c r="I22" s="9">
        <v>1</v>
      </c>
      <c r="J22" s="9">
        <v>1</v>
      </c>
      <c r="K22" s="9">
        <v>1</v>
      </c>
      <c r="L22" s="9">
        <v>1</v>
      </c>
      <c r="M22" s="9">
        <v>1</v>
      </c>
      <c r="N22" s="9">
        <v>1</v>
      </c>
      <c r="O22" s="9">
        <v>1</v>
      </c>
      <c r="P22" s="9">
        <v>1</v>
      </c>
      <c r="Q22" s="9">
        <v>1</v>
      </c>
      <c r="R22" s="9">
        <v>1</v>
      </c>
      <c r="S22" s="9">
        <v>1</v>
      </c>
      <c r="T22" s="9">
        <v>1</v>
      </c>
      <c r="U22" s="9">
        <v>1</v>
      </c>
      <c r="V22" s="9">
        <v>1</v>
      </c>
      <c r="Z22" s="9">
        <v>1</v>
      </c>
      <c r="AA22" s="9">
        <v>1</v>
      </c>
      <c r="AB22" s="9">
        <v>1</v>
      </c>
      <c r="AC22" s="9">
        <v>1</v>
      </c>
      <c r="AD22" s="9">
        <v>1</v>
      </c>
      <c r="AE22" s="9">
        <v>1</v>
      </c>
      <c r="AF22" s="9">
        <v>1</v>
      </c>
      <c r="AJ22" s="9">
        <v>1</v>
      </c>
      <c r="AK22" s="9">
        <v>1</v>
      </c>
      <c r="AL22" s="9">
        <v>1</v>
      </c>
      <c r="AM22" s="9">
        <v>1</v>
      </c>
      <c r="AO22" s="9">
        <v>1</v>
      </c>
      <c r="AU22" s="9">
        <v>1</v>
      </c>
      <c r="AV22" s="9">
        <v>1</v>
      </c>
      <c r="AZ22" s="9">
        <v>1</v>
      </c>
      <c r="BA22" s="9">
        <v>1</v>
      </c>
      <c r="BB22" s="9">
        <v>1</v>
      </c>
      <c r="BC22" s="9">
        <v>1</v>
      </c>
      <c r="BE22" s="9">
        <v>1</v>
      </c>
      <c r="BF22" s="9">
        <v>1</v>
      </c>
      <c r="BG22" s="9">
        <v>1</v>
      </c>
      <c r="BH22" s="9">
        <v>1</v>
      </c>
      <c r="BI22" s="9">
        <v>1</v>
      </c>
      <c r="BJ22" s="9">
        <v>1</v>
      </c>
      <c r="BK22" s="9">
        <v>1</v>
      </c>
      <c r="BL22" s="9">
        <v>1</v>
      </c>
      <c r="BM22" s="9">
        <v>1</v>
      </c>
      <c r="BN22" s="9">
        <v>1</v>
      </c>
      <c r="BO22" s="9">
        <v>1</v>
      </c>
      <c r="BP22" s="9">
        <v>1</v>
      </c>
      <c r="BQ22" s="9">
        <v>1</v>
      </c>
      <c r="BR22" s="9">
        <v>1</v>
      </c>
      <c r="BS22" s="9">
        <v>1</v>
      </c>
      <c r="BT22" s="9">
        <v>1</v>
      </c>
      <c r="BU22" s="9">
        <v>1</v>
      </c>
      <c r="BV22" s="9">
        <v>1</v>
      </c>
      <c r="BW22" s="9">
        <v>1</v>
      </c>
      <c r="BX22" s="9">
        <v>1</v>
      </c>
      <c r="BY22" s="9">
        <v>1</v>
      </c>
      <c r="BZ22" s="9">
        <v>1</v>
      </c>
      <c r="CA22" s="9">
        <v>1</v>
      </c>
      <c r="CB22" s="9">
        <v>1</v>
      </c>
      <c r="CC22" s="9">
        <v>1</v>
      </c>
      <c r="CD22" s="9">
        <v>1</v>
      </c>
      <c r="CE22" s="9">
        <v>1</v>
      </c>
      <c r="CF22" s="9">
        <v>1</v>
      </c>
      <c r="CG22" s="9">
        <v>1</v>
      </c>
      <c r="CH22" s="9">
        <v>1</v>
      </c>
      <c r="CI22" s="9">
        <v>1</v>
      </c>
      <c r="CJ22" s="9">
        <v>1</v>
      </c>
      <c r="CK22" s="9">
        <v>1</v>
      </c>
      <c r="CL22" s="9">
        <v>1</v>
      </c>
    </row>
    <row r="23" spans="1:90" ht="99.65" customHeight="1" x14ac:dyDescent="0.45">
      <c r="A23" s="82" t="s">
        <v>33</v>
      </c>
      <c r="B23" s="5" t="s">
        <v>228</v>
      </c>
      <c r="C23" s="81" t="s">
        <v>247</v>
      </c>
      <c r="Q23" s="9">
        <v>1</v>
      </c>
      <c r="R23" s="9">
        <v>1</v>
      </c>
      <c r="S23" s="9">
        <v>1</v>
      </c>
      <c r="AJ23" s="9">
        <v>1</v>
      </c>
      <c r="AK23" s="9">
        <v>1</v>
      </c>
      <c r="AL23" s="9">
        <v>1</v>
      </c>
      <c r="AU23" s="9">
        <v>1</v>
      </c>
      <c r="AZ23" s="9">
        <v>1</v>
      </c>
      <c r="BA23" s="9">
        <v>1</v>
      </c>
      <c r="BB23" s="9">
        <v>1</v>
      </c>
      <c r="BC23" s="9">
        <v>1</v>
      </c>
      <c r="BH23" s="9">
        <v>1</v>
      </c>
      <c r="BI23" s="9">
        <v>1</v>
      </c>
      <c r="BJ23" s="9">
        <v>1</v>
      </c>
      <c r="BK23" s="9">
        <v>1</v>
      </c>
      <c r="BL23" s="9">
        <v>1</v>
      </c>
      <c r="BM23" s="9">
        <v>1</v>
      </c>
      <c r="BN23" s="9">
        <v>1</v>
      </c>
      <c r="BQ23" s="9">
        <v>1</v>
      </c>
      <c r="BR23" s="9">
        <v>1</v>
      </c>
      <c r="BT23" s="9">
        <v>1</v>
      </c>
      <c r="BU23" s="9">
        <v>1</v>
      </c>
      <c r="BV23" s="9">
        <v>1</v>
      </c>
      <c r="CC23" s="9">
        <v>1</v>
      </c>
      <c r="CD23" s="9">
        <v>1</v>
      </c>
      <c r="CE23" s="9">
        <v>1</v>
      </c>
      <c r="CF23" s="9">
        <v>1</v>
      </c>
      <c r="CH23" s="9">
        <v>1</v>
      </c>
      <c r="CI23" s="9">
        <v>1</v>
      </c>
      <c r="CJ23" s="9">
        <v>1</v>
      </c>
    </row>
    <row r="24" spans="1:90" ht="170.5" customHeight="1" x14ac:dyDescent="0.45">
      <c r="A24" s="80" t="s">
        <v>229</v>
      </c>
      <c r="B24" s="5" t="s">
        <v>230</v>
      </c>
      <c r="C24" s="81" t="s">
        <v>272</v>
      </c>
      <c r="D24" s="9">
        <v>1</v>
      </c>
      <c r="E24" s="9">
        <v>1</v>
      </c>
      <c r="F24" s="9">
        <v>1</v>
      </c>
      <c r="G24" s="9">
        <v>1</v>
      </c>
      <c r="H24" s="9">
        <v>1</v>
      </c>
      <c r="I24" s="9">
        <v>1</v>
      </c>
      <c r="J24" s="9">
        <v>1</v>
      </c>
      <c r="K24" s="9">
        <v>1</v>
      </c>
      <c r="L24" s="9">
        <v>1</v>
      </c>
      <c r="M24" s="9">
        <v>1</v>
      </c>
      <c r="N24" s="9">
        <v>1</v>
      </c>
      <c r="O24" s="9">
        <v>1</v>
      </c>
      <c r="Q24" s="9">
        <v>1</v>
      </c>
      <c r="R24" s="9">
        <v>1</v>
      </c>
      <c r="S24" s="9">
        <v>1</v>
      </c>
      <c r="T24" s="9">
        <v>1</v>
      </c>
      <c r="U24" s="9">
        <v>1</v>
      </c>
      <c r="V24" s="9">
        <v>1</v>
      </c>
      <c r="Z24" s="9">
        <v>1</v>
      </c>
      <c r="AA24" s="9">
        <v>1</v>
      </c>
      <c r="AB24" s="9">
        <v>1</v>
      </c>
      <c r="AF24" s="9">
        <v>1</v>
      </c>
      <c r="AJ24" s="9">
        <v>1</v>
      </c>
      <c r="AK24" s="9">
        <v>1</v>
      </c>
      <c r="AL24" s="9">
        <v>1</v>
      </c>
      <c r="AM24" s="9">
        <v>1</v>
      </c>
      <c r="AO24" s="9">
        <v>1</v>
      </c>
      <c r="AU24" s="9">
        <v>1</v>
      </c>
      <c r="AV24" s="9">
        <v>1</v>
      </c>
      <c r="AZ24" s="9">
        <v>1</v>
      </c>
      <c r="BA24" s="9">
        <v>1</v>
      </c>
      <c r="BB24" s="9">
        <v>1</v>
      </c>
      <c r="BC24" s="9">
        <v>1</v>
      </c>
      <c r="BE24" s="9">
        <v>1</v>
      </c>
      <c r="BF24" s="9">
        <v>1</v>
      </c>
      <c r="BG24" s="9">
        <v>1</v>
      </c>
      <c r="BH24" s="9">
        <v>1</v>
      </c>
      <c r="BI24" s="9">
        <v>1</v>
      </c>
      <c r="BJ24" s="9">
        <v>1</v>
      </c>
      <c r="BK24" s="9">
        <v>1</v>
      </c>
      <c r="BL24" s="9">
        <v>1</v>
      </c>
      <c r="BM24" s="9">
        <v>1</v>
      </c>
      <c r="BN24" s="9">
        <v>1</v>
      </c>
      <c r="BO24" s="9">
        <v>1</v>
      </c>
      <c r="BP24" s="9">
        <v>1</v>
      </c>
      <c r="BQ24" s="9">
        <v>1</v>
      </c>
      <c r="BR24" s="9">
        <v>1</v>
      </c>
      <c r="BS24" s="9">
        <v>1</v>
      </c>
      <c r="BT24" s="9">
        <v>1</v>
      </c>
      <c r="BU24" s="9">
        <v>1</v>
      </c>
      <c r="BV24" s="9">
        <v>1</v>
      </c>
      <c r="BW24" s="9">
        <v>1</v>
      </c>
      <c r="BX24" s="9">
        <v>1</v>
      </c>
      <c r="BY24" s="9">
        <v>1</v>
      </c>
      <c r="BZ24" s="9">
        <v>1</v>
      </c>
      <c r="CA24" s="9">
        <v>1</v>
      </c>
      <c r="CB24" s="9">
        <v>1</v>
      </c>
      <c r="CC24" s="9">
        <v>1</v>
      </c>
      <c r="CD24" s="9">
        <v>1</v>
      </c>
      <c r="CE24" s="9">
        <v>1</v>
      </c>
      <c r="CF24" s="9">
        <v>1</v>
      </c>
      <c r="CG24" s="9">
        <v>1</v>
      </c>
      <c r="CH24" s="9">
        <v>1</v>
      </c>
      <c r="CI24" s="9">
        <v>1</v>
      </c>
      <c r="CJ24" s="9">
        <v>1</v>
      </c>
      <c r="CK24" s="9">
        <v>1</v>
      </c>
      <c r="CL24" s="9">
        <v>1</v>
      </c>
    </row>
    <row r="25" spans="1:90" ht="160" x14ac:dyDescent="0.45">
      <c r="A25" s="80" t="s">
        <v>229</v>
      </c>
      <c r="B25" s="5" t="s">
        <v>231</v>
      </c>
      <c r="C25" s="81" t="s">
        <v>273</v>
      </c>
      <c r="D25" s="9">
        <v>1</v>
      </c>
      <c r="E25" s="9">
        <v>1</v>
      </c>
      <c r="F25" s="9">
        <v>1</v>
      </c>
      <c r="G25" s="9">
        <v>1</v>
      </c>
      <c r="H25" s="9">
        <v>1</v>
      </c>
      <c r="I25" s="9">
        <v>1</v>
      </c>
      <c r="J25" s="9">
        <v>1</v>
      </c>
      <c r="K25" s="9">
        <v>1</v>
      </c>
      <c r="L25" s="9">
        <v>1</v>
      </c>
      <c r="M25" s="9">
        <v>1</v>
      </c>
      <c r="N25" s="9">
        <v>1</v>
      </c>
      <c r="O25" s="9">
        <v>1</v>
      </c>
      <c r="Q25" s="9">
        <v>1</v>
      </c>
      <c r="R25" s="9">
        <v>1</v>
      </c>
      <c r="S25" s="9">
        <v>1</v>
      </c>
      <c r="T25" s="9">
        <v>1</v>
      </c>
      <c r="U25" s="9">
        <v>1</v>
      </c>
      <c r="V25" s="9">
        <v>1</v>
      </c>
      <c r="Z25" s="9">
        <v>1</v>
      </c>
      <c r="AA25" s="9">
        <v>1</v>
      </c>
      <c r="AB25" s="9">
        <v>1</v>
      </c>
      <c r="AF25" s="9">
        <v>1</v>
      </c>
      <c r="AJ25" s="9">
        <v>1</v>
      </c>
      <c r="AK25" s="9">
        <v>1</v>
      </c>
      <c r="AL25" s="9">
        <v>1</v>
      </c>
      <c r="AM25" s="9">
        <v>1</v>
      </c>
      <c r="AO25" s="9">
        <v>1</v>
      </c>
      <c r="AU25" s="9">
        <v>1</v>
      </c>
      <c r="AV25" s="9">
        <v>1</v>
      </c>
      <c r="AZ25" s="9">
        <v>1</v>
      </c>
      <c r="BA25" s="9">
        <v>1</v>
      </c>
      <c r="BB25" s="9">
        <v>1</v>
      </c>
      <c r="BC25" s="9">
        <v>1</v>
      </c>
      <c r="BE25" s="9">
        <v>1</v>
      </c>
      <c r="BF25" s="9">
        <v>1</v>
      </c>
      <c r="BG25" s="9">
        <v>1</v>
      </c>
      <c r="BH25" s="9">
        <v>1</v>
      </c>
      <c r="BI25" s="9">
        <v>1</v>
      </c>
      <c r="BJ25" s="9">
        <v>1</v>
      </c>
      <c r="BK25" s="9">
        <v>1</v>
      </c>
      <c r="BL25" s="9">
        <v>1</v>
      </c>
      <c r="BM25" s="9">
        <v>1</v>
      </c>
      <c r="BN25" s="9">
        <v>1</v>
      </c>
      <c r="BO25" s="9">
        <v>1</v>
      </c>
      <c r="BP25" s="9">
        <v>1</v>
      </c>
      <c r="BQ25" s="9">
        <v>1</v>
      </c>
      <c r="BR25" s="9">
        <v>1</v>
      </c>
      <c r="BS25" s="9">
        <v>1</v>
      </c>
      <c r="BT25" s="9">
        <v>1</v>
      </c>
      <c r="BU25" s="9">
        <v>1</v>
      </c>
      <c r="BV25" s="9">
        <v>1</v>
      </c>
      <c r="BW25" s="9">
        <v>1</v>
      </c>
      <c r="BX25" s="9">
        <v>1</v>
      </c>
      <c r="BY25" s="9">
        <v>1</v>
      </c>
      <c r="BZ25" s="9">
        <v>1</v>
      </c>
      <c r="CA25" s="9">
        <v>1</v>
      </c>
      <c r="CB25" s="9">
        <v>1</v>
      </c>
      <c r="CC25" s="9">
        <v>1</v>
      </c>
      <c r="CD25" s="9">
        <v>1</v>
      </c>
      <c r="CE25" s="9">
        <v>1</v>
      </c>
      <c r="CF25" s="9">
        <v>1</v>
      </c>
      <c r="CG25" s="9">
        <v>1</v>
      </c>
      <c r="CH25" s="9">
        <v>1</v>
      </c>
      <c r="CI25" s="9">
        <v>1</v>
      </c>
      <c r="CJ25" s="9">
        <v>1</v>
      </c>
      <c r="CK25" s="9">
        <v>1</v>
      </c>
      <c r="CL25" s="9">
        <v>1</v>
      </c>
    </row>
    <row r="26" spans="1:90" ht="77.150000000000006" customHeight="1" x14ac:dyDescent="0.45">
      <c r="A26" s="80" t="s">
        <v>229</v>
      </c>
      <c r="B26" s="85" t="s">
        <v>263</v>
      </c>
      <c r="C26" s="86" t="s">
        <v>259</v>
      </c>
      <c r="D26" s="9">
        <v>1</v>
      </c>
      <c r="E26" s="9">
        <v>1</v>
      </c>
      <c r="F26" s="9">
        <v>1</v>
      </c>
      <c r="M26" s="9">
        <v>1</v>
      </c>
      <c r="N26" s="9">
        <v>1</v>
      </c>
      <c r="O26" s="9">
        <v>1</v>
      </c>
      <c r="T26" s="9">
        <v>1</v>
      </c>
      <c r="U26" s="9">
        <v>1</v>
      </c>
      <c r="V26" s="9">
        <v>1</v>
      </c>
      <c r="AF26" s="9">
        <v>1</v>
      </c>
      <c r="AJ26" s="9">
        <v>1</v>
      </c>
      <c r="AK26" s="9">
        <v>1</v>
      </c>
      <c r="AL26" s="9">
        <v>1</v>
      </c>
      <c r="AM26" s="9">
        <v>1</v>
      </c>
      <c r="AO26" s="9">
        <v>1</v>
      </c>
      <c r="AV26" s="9">
        <v>1</v>
      </c>
      <c r="AZ26" s="9">
        <v>1</v>
      </c>
      <c r="BA26" s="9">
        <v>1</v>
      </c>
      <c r="BB26" s="9">
        <v>1</v>
      </c>
      <c r="BC26" s="9">
        <v>1</v>
      </c>
      <c r="BH26" s="9">
        <v>1</v>
      </c>
      <c r="BI26" s="9">
        <v>1</v>
      </c>
      <c r="BJ26" s="9">
        <v>1</v>
      </c>
      <c r="BK26" s="9">
        <v>1</v>
      </c>
      <c r="BL26" s="9">
        <v>1</v>
      </c>
      <c r="BM26" s="9">
        <v>1</v>
      </c>
      <c r="BN26" s="9">
        <v>1</v>
      </c>
      <c r="BQ26" s="9">
        <v>1</v>
      </c>
      <c r="BR26" s="9">
        <v>1</v>
      </c>
      <c r="BU26" s="9">
        <v>1</v>
      </c>
      <c r="BV26" s="9">
        <v>1</v>
      </c>
      <c r="CC26" s="9">
        <v>1</v>
      </c>
      <c r="CD26" s="9">
        <v>1</v>
      </c>
      <c r="CE26" s="9">
        <v>1</v>
      </c>
      <c r="CG26" s="9">
        <v>1</v>
      </c>
      <c r="CH26" s="9">
        <v>1</v>
      </c>
      <c r="CI26" s="9">
        <v>1</v>
      </c>
      <c r="CJ26" s="9">
        <v>1</v>
      </c>
    </row>
    <row r="27" spans="1:90" ht="128" x14ac:dyDescent="0.45">
      <c r="A27" s="80" t="s">
        <v>229</v>
      </c>
      <c r="B27" s="85" t="s">
        <v>232</v>
      </c>
      <c r="C27" s="86" t="s">
        <v>248</v>
      </c>
      <c r="D27" s="9">
        <v>1</v>
      </c>
      <c r="E27" s="9">
        <v>1</v>
      </c>
      <c r="F27" s="9">
        <v>1</v>
      </c>
      <c r="M27" s="9">
        <v>1</v>
      </c>
      <c r="N27" s="9">
        <v>1</v>
      </c>
      <c r="O27" s="9">
        <v>1</v>
      </c>
      <c r="T27" s="9">
        <v>1</v>
      </c>
      <c r="U27" s="9">
        <v>1</v>
      </c>
      <c r="V27" s="9">
        <v>1</v>
      </c>
      <c r="AF27" s="9">
        <v>1</v>
      </c>
      <c r="AJ27" s="9">
        <v>1</v>
      </c>
      <c r="AK27" s="9">
        <v>1</v>
      </c>
      <c r="AL27" s="9">
        <v>1</v>
      </c>
      <c r="AM27" s="9">
        <v>1</v>
      </c>
      <c r="AO27" s="9">
        <v>1</v>
      </c>
      <c r="AV27" s="9">
        <v>1</v>
      </c>
      <c r="AZ27" s="9">
        <v>1</v>
      </c>
      <c r="BA27" s="9">
        <v>1</v>
      </c>
      <c r="BB27" s="9">
        <v>1</v>
      </c>
      <c r="BC27" s="9">
        <v>1</v>
      </c>
      <c r="BH27" s="9">
        <v>1</v>
      </c>
      <c r="BI27" s="9">
        <v>1</v>
      </c>
      <c r="BJ27" s="9">
        <v>1</v>
      </c>
      <c r="BK27" s="9">
        <v>1</v>
      </c>
      <c r="BL27" s="9">
        <v>1</v>
      </c>
      <c r="BM27" s="9">
        <v>1</v>
      </c>
      <c r="BN27" s="9">
        <v>1</v>
      </c>
      <c r="BQ27" s="9">
        <v>1</v>
      </c>
      <c r="BR27" s="9">
        <v>1</v>
      </c>
      <c r="BU27" s="9">
        <v>1</v>
      </c>
      <c r="BV27" s="9">
        <v>1</v>
      </c>
      <c r="CC27" s="9">
        <v>1</v>
      </c>
      <c r="CD27" s="9">
        <v>1</v>
      </c>
      <c r="CE27" s="9">
        <v>1</v>
      </c>
      <c r="CG27" s="9">
        <v>1</v>
      </c>
      <c r="CH27" s="9">
        <v>1</v>
      </c>
      <c r="CI27" s="9">
        <v>1</v>
      </c>
      <c r="CJ27" s="9">
        <v>1</v>
      </c>
    </row>
    <row r="28" spans="1:90" ht="352" x14ac:dyDescent="0.45">
      <c r="A28" s="80" t="s">
        <v>229</v>
      </c>
      <c r="B28" s="5" t="s">
        <v>282</v>
      </c>
      <c r="C28" s="81" t="s">
        <v>279</v>
      </c>
      <c r="D28" s="9">
        <v>1</v>
      </c>
      <c r="E28" s="9">
        <v>1</v>
      </c>
      <c r="F28" s="9">
        <v>1</v>
      </c>
      <c r="M28" s="9">
        <v>1</v>
      </c>
      <c r="N28" s="9">
        <v>1</v>
      </c>
      <c r="O28" s="9">
        <v>1</v>
      </c>
      <c r="T28" s="9">
        <v>1</v>
      </c>
      <c r="U28" s="9">
        <v>1</v>
      </c>
      <c r="V28" s="9">
        <v>1</v>
      </c>
      <c r="AF28" s="9">
        <v>1</v>
      </c>
      <c r="AJ28" s="9">
        <v>1</v>
      </c>
      <c r="AK28" s="9">
        <v>1</v>
      </c>
      <c r="AL28" s="9">
        <v>1</v>
      </c>
      <c r="AM28" s="9">
        <v>1</v>
      </c>
      <c r="AO28" s="9">
        <v>1</v>
      </c>
      <c r="AV28" s="9">
        <v>1</v>
      </c>
      <c r="AZ28" s="9">
        <v>1</v>
      </c>
      <c r="BA28" s="9">
        <v>1</v>
      </c>
      <c r="BB28" s="9">
        <v>1</v>
      </c>
      <c r="BC28" s="9">
        <v>1</v>
      </c>
      <c r="BH28" s="9">
        <v>1</v>
      </c>
      <c r="BI28" s="9">
        <v>1</v>
      </c>
      <c r="BJ28" s="9">
        <v>1</v>
      </c>
      <c r="BK28" s="9">
        <v>1</v>
      </c>
      <c r="BL28" s="9">
        <v>1</v>
      </c>
      <c r="BM28" s="9">
        <v>1</v>
      </c>
      <c r="BN28" s="9">
        <v>1</v>
      </c>
      <c r="BQ28" s="9">
        <v>1</v>
      </c>
      <c r="BR28" s="9">
        <v>1</v>
      </c>
      <c r="BU28" s="9">
        <v>1</v>
      </c>
      <c r="BV28" s="9">
        <v>1</v>
      </c>
      <c r="CC28" s="9">
        <v>1</v>
      </c>
      <c r="CD28" s="9">
        <v>1</v>
      </c>
      <c r="CE28" s="9">
        <v>1</v>
      </c>
      <c r="CG28" s="9">
        <v>1</v>
      </c>
      <c r="CH28" s="9">
        <v>1</v>
      </c>
      <c r="CI28" s="9">
        <v>1</v>
      </c>
      <c r="CJ28" s="9">
        <v>1</v>
      </c>
    </row>
    <row r="29" spans="1:90" ht="240" x14ac:dyDescent="0.45">
      <c r="A29" s="82" t="s">
        <v>233</v>
      </c>
      <c r="B29" s="85" t="s">
        <v>234</v>
      </c>
      <c r="C29" s="86" t="s">
        <v>260</v>
      </c>
      <c r="D29" s="9">
        <v>1</v>
      </c>
      <c r="E29" s="9">
        <v>1</v>
      </c>
      <c r="F29" s="9">
        <v>1</v>
      </c>
      <c r="G29" s="9">
        <v>1</v>
      </c>
      <c r="H29" s="9">
        <v>1</v>
      </c>
      <c r="I29" s="9">
        <v>1</v>
      </c>
      <c r="J29" s="9">
        <v>1</v>
      </c>
      <c r="K29" s="9">
        <v>1</v>
      </c>
      <c r="L29" s="9">
        <v>1</v>
      </c>
      <c r="M29" s="9">
        <v>1</v>
      </c>
      <c r="N29" s="9">
        <v>1</v>
      </c>
      <c r="O29" s="9">
        <v>1</v>
      </c>
      <c r="Q29" s="9">
        <v>1</v>
      </c>
      <c r="R29" s="9">
        <v>1</v>
      </c>
      <c r="S29" s="9">
        <v>1</v>
      </c>
      <c r="T29" s="9">
        <v>1</v>
      </c>
      <c r="U29" s="9">
        <v>1</v>
      </c>
      <c r="V29" s="9">
        <v>1</v>
      </c>
      <c r="Z29" s="9">
        <v>1</v>
      </c>
      <c r="AA29" s="9">
        <v>1</v>
      </c>
      <c r="AB29" s="9">
        <v>1</v>
      </c>
      <c r="AC29" s="9">
        <v>1</v>
      </c>
      <c r="AD29" s="9">
        <v>1</v>
      </c>
      <c r="AE29" s="9">
        <v>1</v>
      </c>
      <c r="AF29" s="9">
        <v>1</v>
      </c>
      <c r="AJ29" s="9">
        <v>1</v>
      </c>
      <c r="AK29" s="9">
        <v>1</v>
      </c>
      <c r="AL29" s="9">
        <v>1</v>
      </c>
      <c r="AM29" s="9">
        <v>1</v>
      </c>
      <c r="AO29" s="9">
        <v>1</v>
      </c>
      <c r="AU29" s="9">
        <v>1</v>
      </c>
      <c r="AV29" s="9">
        <v>1</v>
      </c>
      <c r="AZ29" s="9">
        <v>1</v>
      </c>
      <c r="BA29" s="9">
        <v>1</v>
      </c>
      <c r="BB29" s="9">
        <v>1</v>
      </c>
      <c r="BC29" s="9">
        <v>1</v>
      </c>
      <c r="BE29" s="9">
        <v>1</v>
      </c>
      <c r="BF29" s="9">
        <v>1</v>
      </c>
      <c r="BG29" s="9">
        <v>1</v>
      </c>
      <c r="BH29" s="9">
        <v>1</v>
      </c>
      <c r="BI29" s="9">
        <v>1</v>
      </c>
      <c r="BJ29" s="9">
        <v>1</v>
      </c>
      <c r="BK29" s="9">
        <v>1</v>
      </c>
      <c r="BL29" s="9">
        <v>1</v>
      </c>
      <c r="BM29" s="9">
        <v>1</v>
      </c>
      <c r="BN29" s="9">
        <v>1</v>
      </c>
      <c r="BO29" s="9">
        <v>1</v>
      </c>
      <c r="BP29" s="9">
        <v>1</v>
      </c>
      <c r="BQ29" s="9">
        <v>1</v>
      </c>
      <c r="BR29" s="9">
        <v>1</v>
      </c>
      <c r="BS29" s="9">
        <v>1</v>
      </c>
      <c r="BT29" s="9">
        <v>1</v>
      </c>
      <c r="BU29" s="9">
        <v>1</v>
      </c>
      <c r="BV29" s="9">
        <v>1</v>
      </c>
      <c r="BW29" s="9">
        <v>1</v>
      </c>
      <c r="BX29" s="9">
        <v>1</v>
      </c>
      <c r="BY29" s="9">
        <v>1</v>
      </c>
      <c r="BZ29" s="9">
        <v>1</v>
      </c>
      <c r="CA29" s="9">
        <v>1</v>
      </c>
      <c r="CB29" s="9">
        <v>1</v>
      </c>
      <c r="CC29" s="9">
        <v>1</v>
      </c>
      <c r="CD29" s="9">
        <v>1</v>
      </c>
      <c r="CE29" s="9">
        <v>1</v>
      </c>
      <c r="CF29" s="9">
        <v>1</v>
      </c>
      <c r="CG29" s="9">
        <v>1</v>
      </c>
      <c r="CH29" s="9">
        <v>1</v>
      </c>
      <c r="CI29" s="9">
        <v>1</v>
      </c>
      <c r="CJ29" s="9">
        <v>1</v>
      </c>
      <c r="CK29" s="9">
        <v>1</v>
      </c>
      <c r="CL29" s="9">
        <v>1</v>
      </c>
    </row>
    <row r="30" spans="1:90" ht="208" x14ac:dyDescent="0.45">
      <c r="A30" s="82" t="s">
        <v>39</v>
      </c>
      <c r="B30" s="5" t="s">
        <v>235</v>
      </c>
      <c r="C30" s="81" t="s">
        <v>274</v>
      </c>
      <c r="D30" s="9">
        <v>1</v>
      </c>
      <c r="E30" s="9">
        <v>1</v>
      </c>
      <c r="F30" s="9">
        <v>1</v>
      </c>
      <c r="G30" s="9">
        <v>1</v>
      </c>
      <c r="H30" s="9">
        <v>1</v>
      </c>
      <c r="I30" s="9">
        <v>1</v>
      </c>
      <c r="J30" s="9">
        <v>1</v>
      </c>
      <c r="K30" s="9">
        <v>1</v>
      </c>
      <c r="L30" s="9">
        <v>1</v>
      </c>
      <c r="M30" s="9">
        <v>1</v>
      </c>
      <c r="N30" s="9">
        <v>1</v>
      </c>
      <c r="O30" s="9">
        <v>1</v>
      </c>
      <c r="Q30" s="9">
        <v>1</v>
      </c>
      <c r="R30" s="9">
        <v>1</v>
      </c>
      <c r="S30" s="9">
        <v>1</v>
      </c>
      <c r="T30" s="9">
        <v>1</v>
      </c>
      <c r="U30" s="9">
        <v>1</v>
      </c>
      <c r="V30" s="9">
        <v>1</v>
      </c>
      <c r="Z30" s="9">
        <v>1</v>
      </c>
      <c r="AA30" s="9">
        <v>1</v>
      </c>
      <c r="AB30" s="9">
        <v>1</v>
      </c>
      <c r="AF30" s="9">
        <v>1</v>
      </c>
      <c r="AJ30" s="9">
        <v>1</v>
      </c>
      <c r="AK30" s="9">
        <v>1</v>
      </c>
      <c r="AL30" s="9">
        <v>1</v>
      </c>
      <c r="AM30" s="9">
        <v>1</v>
      </c>
      <c r="AO30" s="9">
        <v>1</v>
      </c>
      <c r="AU30" s="9">
        <v>1</v>
      </c>
      <c r="AV30" s="9">
        <v>1</v>
      </c>
      <c r="AZ30" s="9">
        <v>1</v>
      </c>
      <c r="BA30" s="9">
        <v>1</v>
      </c>
      <c r="BB30" s="9">
        <v>1</v>
      </c>
      <c r="BC30" s="9">
        <v>1</v>
      </c>
      <c r="BE30" s="9">
        <v>1</v>
      </c>
      <c r="BF30" s="9">
        <v>1</v>
      </c>
      <c r="BG30" s="9">
        <v>1</v>
      </c>
      <c r="BH30" s="9">
        <v>1</v>
      </c>
      <c r="BI30" s="9">
        <v>1</v>
      </c>
      <c r="BJ30" s="9">
        <v>1</v>
      </c>
      <c r="BK30" s="9">
        <v>1</v>
      </c>
      <c r="BL30" s="9">
        <v>1</v>
      </c>
      <c r="BM30" s="9">
        <v>1</v>
      </c>
      <c r="BN30" s="9">
        <v>1</v>
      </c>
      <c r="BO30" s="9">
        <v>1</v>
      </c>
      <c r="BP30" s="9">
        <v>1</v>
      </c>
      <c r="BQ30" s="9">
        <v>1</v>
      </c>
      <c r="BR30" s="9">
        <v>1</v>
      </c>
      <c r="BS30" s="9">
        <v>1</v>
      </c>
      <c r="BT30" s="9">
        <v>1</v>
      </c>
      <c r="BU30" s="9">
        <v>1</v>
      </c>
      <c r="BV30" s="9">
        <v>1</v>
      </c>
      <c r="BW30" s="9">
        <v>1</v>
      </c>
      <c r="BX30" s="9">
        <v>1</v>
      </c>
      <c r="BY30" s="9">
        <v>1</v>
      </c>
      <c r="BZ30" s="9">
        <v>1</v>
      </c>
      <c r="CA30" s="9">
        <v>1</v>
      </c>
      <c r="CB30" s="9">
        <v>1</v>
      </c>
      <c r="CC30" s="9">
        <v>1</v>
      </c>
      <c r="CD30" s="9">
        <v>1</v>
      </c>
      <c r="CE30" s="9">
        <v>1</v>
      </c>
      <c r="CF30" s="9">
        <v>1</v>
      </c>
      <c r="CG30" s="9">
        <v>1</v>
      </c>
      <c r="CH30" s="9">
        <v>1</v>
      </c>
      <c r="CI30" s="9">
        <v>1</v>
      </c>
      <c r="CJ30" s="9">
        <v>1</v>
      </c>
      <c r="CK30" s="9">
        <v>1</v>
      </c>
      <c r="CL30" s="9">
        <v>1</v>
      </c>
    </row>
    <row r="31" spans="1:90" ht="80" x14ac:dyDescent="0.45">
      <c r="A31" s="82" t="s">
        <v>39</v>
      </c>
      <c r="B31" s="5" t="s">
        <v>236</v>
      </c>
      <c r="C31" s="81" t="s">
        <v>275</v>
      </c>
      <c r="D31" s="9">
        <v>1</v>
      </c>
      <c r="E31" s="9">
        <v>1</v>
      </c>
      <c r="F31" s="9">
        <v>1</v>
      </c>
      <c r="G31" s="9">
        <v>1</v>
      </c>
      <c r="H31" s="9">
        <v>1</v>
      </c>
      <c r="I31" s="9">
        <v>1</v>
      </c>
      <c r="J31" s="9">
        <v>1</v>
      </c>
      <c r="K31" s="9">
        <v>1</v>
      </c>
      <c r="L31" s="9">
        <v>1</v>
      </c>
      <c r="M31" s="9">
        <v>1</v>
      </c>
      <c r="N31" s="9">
        <v>1</v>
      </c>
      <c r="O31" s="9">
        <v>1</v>
      </c>
      <c r="Q31" s="9">
        <v>1</v>
      </c>
      <c r="R31" s="9">
        <v>1</v>
      </c>
      <c r="S31" s="9">
        <v>1</v>
      </c>
      <c r="T31" s="9">
        <v>1</v>
      </c>
      <c r="U31" s="9">
        <v>1</v>
      </c>
      <c r="V31" s="9">
        <v>1</v>
      </c>
      <c r="Z31" s="9">
        <v>1</v>
      </c>
      <c r="AA31" s="9">
        <v>1</v>
      </c>
      <c r="AB31" s="9">
        <v>1</v>
      </c>
      <c r="AF31" s="9">
        <v>1</v>
      </c>
      <c r="AJ31" s="9">
        <v>1</v>
      </c>
      <c r="AK31" s="9">
        <v>1</v>
      </c>
      <c r="AL31" s="9">
        <v>1</v>
      </c>
      <c r="AM31" s="9">
        <v>1</v>
      </c>
      <c r="AO31" s="9">
        <v>1</v>
      </c>
      <c r="AU31" s="9">
        <v>1</v>
      </c>
      <c r="AV31" s="9">
        <v>1</v>
      </c>
      <c r="AZ31" s="9">
        <v>1</v>
      </c>
      <c r="BA31" s="9">
        <v>1</v>
      </c>
      <c r="BB31" s="9">
        <v>1</v>
      </c>
      <c r="BC31" s="9">
        <v>1</v>
      </c>
      <c r="BE31" s="9">
        <v>1</v>
      </c>
      <c r="BF31" s="9">
        <v>1</v>
      </c>
      <c r="BG31" s="9">
        <v>1</v>
      </c>
      <c r="BH31" s="9">
        <v>1</v>
      </c>
      <c r="BI31" s="9">
        <v>1</v>
      </c>
      <c r="BJ31" s="9">
        <v>1</v>
      </c>
      <c r="BK31" s="9">
        <v>1</v>
      </c>
      <c r="BL31" s="9">
        <v>1</v>
      </c>
      <c r="BM31" s="9">
        <v>1</v>
      </c>
      <c r="BN31" s="9">
        <v>1</v>
      </c>
      <c r="BO31" s="9">
        <v>1</v>
      </c>
      <c r="BP31" s="9">
        <v>1</v>
      </c>
      <c r="BQ31" s="9">
        <v>1</v>
      </c>
      <c r="BR31" s="9">
        <v>1</v>
      </c>
      <c r="BS31" s="9">
        <v>1</v>
      </c>
      <c r="BT31" s="9">
        <v>1</v>
      </c>
      <c r="BU31" s="9">
        <v>1</v>
      </c>
      <c r="BV31" s="9">
        <v>1</v>
      </c>
      <c r="BW31" s="9">
        <v>1</v>
      </c>
      <c r="BX31" s="9">
        <v>1</v>
      </c>
      <c r="BY31" s="9">
        <v>1</v>
      </c>
      <c r="BZ31" s="9">
        <v>1</v>
      </c>
      <c r="CA31" s="9">
        <v>1</v>
      </c>
      <c r="CB31" s="9">
        <v>1</v>
      </c>
      <c r="CC31" s="9">
        <v>1</v>
      </c>
      <c r="CD31" s="9">
        <v>1</v>
      </c>
      <c r="CE31" s="9">
        <v>1</v>
      </c>
      <c r="CF31" s="9">
        <v>1</v>
      </c>
      <c r="CG31" s="9">
        <v>1</v>
      </c>
      <c r="CH31" s="9">
        <v>1</v>
      </c>
      <c r="CI31" s="9">
        <v>1</v>
      </c>
      <c r="CJ31" s="9">
        <v>1</v>
      </c>
      <c r="CK31" s="9">
        <v>1</v>
      </c>
      <c r="CL31" s="9">
        <v>1</v>
      </c>
    </row>
    <row r="32" spans="1:90" ht="128" x14ac:dyDescent="0.45">
      <c r="A32" s="82" t="s">
        <v>39</v>
      </c>
      <c r="B32" s="5" t="s">
        <v>237</v>
      </c>
      <c r="C32" s="81" t="s">
        <v>276</v>
      </c>
      <c r="D32" s="9">
        <v>1</v>
      </c>
      <c r="E32" s="9">
        <v>1</v>
      </c>
      <c r="F32" s="9">
        <v>1</v>
      </c>
      <c r="G32" s="9">
        <v>1</v>
      </c>
      <c r="H32" s="9">
        <v>1</v>
      </c>
      <c r="I32" s="9">
        <v>1</v>
      </c>
      <c r="J32" s="9">
        <v>1</v>
      </c>
      <c r="K32" s="9">
        <v>1</v>
      </c>
      <c r="L32" s="9">
        <v>1</v>
      </c>
      <c r="M32" s="9">
        <v>1</v>
      </c>
      <c r="N32" s="9">
        <v>1</v>
      </c>
      <c r="O32" s="9">
        <v>1</v>
      </c>
      <c r="Q32" s="9">
        <v>1</v>
      </c>
      <c r="R32" s="9">
        <v>1</v>
      </c>
      <c r="S32" s="9">
        <v>1</v>
      </c>
      <c r="T32" s="9">
        <v>1</v>
      </c>
      <c r="U32" s="9">
        <v>1</v>
      </c>
      <c r="V32" s="9">
        <v>1</v>
      </c>
      <c r="Z32" s="9">
        <v>1</v>
      </c>
      <c r="AA32" s="9">
        <v>1</v>
      </c>
      <c r="AB32" s="9">
        <v>1</v>
      </c>
      <c r="AF32" s="9">
        <v>1</v>
      </c>
      <c r="AJ32" s="9">
        <v>1</v>
      </c>
      <c r="AK32" s="9">
        <v>1</v>
      </c>
      <c r="AL32" s="9">
        <v>1</v>
      </c>
      <c r="AM32" s="9">
        <v>1</v>
      </c>
      <c r="AO32" s="9">
        <v>1</v>
      </c>
      <c r="AU32" s="9">
        <v>1</v>
      </c>
      <c r="AV32" s="9">
        <v>1</v>
      </c>
      <c r="AZ32" s="9">
        <v>1</v>
      </c>
      <c r="BA32" s="9">
        <v>1</v>
      </c>
      <c r="BB32" s="9">
        <v>1</v>
      </c>
      <c r="BC32" s="9">
        <v>1</v>
      </c>
      <c r="BE32" s="9">
        <v>1</v>
      </c>
      <c r="BF32" s="9">
        <v>1</v>
      </c>
      <c r="BG32" s="9">
        <v>1</v>
      </c>
      <c r="BH32" s="9">
        <v>1</v>
      </c>
      <c r="BI32" s="9">
        <v>1</v>
      </c>
      <c r="BJ32" s="9">
        <v>1</v>
      </c>
      <c r="BK32" s="9">
        <v>1</v>
      </c>
      <c r="BL32" s="9">
        <v>1</v>
      </c>
      <c r="BM32" s="9">
        <v>1</v>
      </c>
      <c r="BN32" s="9">
        <v>1</v>
      </c>
      <c r="BO32" s="9">
        <v>1</v>
      </c>
      <c r="BP32" s="9">
        <v>1</v>
      </c>
      <c r="BQ32" s="9">
        <v>1</v>
      </c>
      <c r="BR32" s="9">
        <v>1</v>
      </c>
      <c r="BS32" s="9">
        <v>1</v>
      </c>
      <c r="BT32" s="9">
        <v>1</v>
      </c>
      <c r="BU32" s="9">
        <v>1</v>
      </c>
      <c r="BV32" s="9">
        <v>1</v>
      </c>
      <c r="BW32" s="9">
        <v>1</v>
      </c>
      <c r="BX32" s="9">
        <v>1</v>
      </c>
      <c r="BY32" s="9">
        <v>1</v>
      </c>
      <c r="BZ32" s="9">
        <v>1</v>
      </c>
      <c r="CA32" s="9">
        <v>1</v>
      </c>
      <c r="CB32" s="9">
        <v>1</v>
      </c>
      <c r="CC32" s="9">
        <v>1</v>
      </c>
      <c r="CD32" s="9">
        <v>1</v>
      </c>
      <c r="CE32" s="9">
        <v>1</v>
      </c>
      <c r="CF32" s="9">
        <v>1</v>
      </c>
      <c r="CG32" s="9">
        <v>1</v>
      </c>
      <c r="CH32" s="9">
        <v>1</v>
      </c>
      <c r="CI32" s="9">
        <v>1</v>
      </c>
      <c r="CJ32" s="9">
        <v>1</v>
      </c>
      <c r="CK32" s="9">
        <v>1</v>
      </c>
      <c r="CL32" s="9">
        <v>1</v>
      </c>
    </row>
    <row r="33" spans="1:90" ht="256" x14ac:dyDescent="0.45">
      <c r="A33" s="82" t="s">
        <v>39</v>
      </c>
      <c r="B33" s="5" t="s">
        <v>238</v>
      </c>
      <c r="C33" s="81" t="s">
        <v>277</v>
      </c>
      <c r="D33" s="9">
        <v>1</v>
      </c>
      <c r="E33" s="9">
        <v>1</v>
      </c>
      <c r="F33" s="9">
        <v>1</v>
      </c>
      <c r="G33" s="9">
        <v>1</v>
      </c>
      <c r="H33" s="9">
        <v>1</v>
      </c>
      <c r="I33" s="9">
        <v>1</v>
      </c>
      <c r="J33" s="9">
        <v>1</v>
      </c>
      <c r="K33" s="9">
        <v>1</v>
      </c>
      <c r="L33" s="9">
        <v>1</v>
      </c>
      <c r="M33" s="9">
        <v>1</v>
      </c>
      <c r="N33" s="9">
        <v>1</v>
      </c>
      <c r="O33" s="9">
        <v>1</v>
      </c>
      <c r="Q33" s="9">
        <v>1</v>
      </c>
      <c r="R33" s="9">
        <v>1</v>
      </c>
      <c r="S33" s="9">
        <v>1</v>
      </c>
      <c r="T33" s="9">
        <v>1</v>
      </c>
      <c r="U33" s="9">
        <v>1</v>
      </c>
      <c r="V33" s="9">
        <v>1</v>
      </c>
      <c r="Z33" s="9">
        <v>1</v>
      </c>
      <c r="AA33" s="9">
        <v>1</v>
      </c>
      <c r="AB33" s="9">
        <v>1</v>
      </c>
      <c r="AF33" s="9">
        <v>1</v>
      </c>
      <c r="AJ33" s="9">
        <v>1</v>
      </c>
      <c r="AK33" s="9">
        <v>1</v>
      </c>
      <c r="AL33" s="9">
        <v>1</v>
      </c>
      <c r="AM33" s="9">
        <v>1</v>
      </c>
      <c r="AO33" s="9">
        <v>1</v>
      </c>
      <c r="AU33" s="9">
        <v>1</v>
      </c>
      <c r="AV33" s="9">
        <v>1</v>
      </c>
      <c r="AZ33" s="9">
        <v>1</v>
      </c>
      <c r="BA33" s="9">
        <v>1</v>
      </c>
      <c r="BB33" s="9">
        <v>1</v>
      </c>
      <c r="BC33" s="9">
        <v>1</v>
      </c>
      <c r="BE33" s="9">
        <v>1</v>
      </c>
      <c r="BF33" s="9">
        <v>1</v>
      </c>
      <c r="BG33" s="9">
        <v>1</v>
      </c>
      <c r="BH33" s="9">
        <v>1</v>
      </c>
      <c r="BI33" s="9">
        <v>1</v>
      </c>
      <c r="BJ33" s="9">
        <v>1</v>
      </c>
      <c r="BK33" s="9">
        <v>1</v>
      </c>
      <c r="BL33" s="9">
        <v>1</v>
      </c>
      <c r="BM33" s="9">
        <v>1</v>
      </c>
      <c r="BN33" s="9">
        <v>1</v>
      </c>
      <c r="BO33" s="9">
        <v>1</v>
      </c>
      <c r="BP33" s="9">
        <v>1</v>
      </c>
      <c r="BQ33" s="9">
        <v>1</v>
      </c>
      <c r="BR33" s="9">
        <v>1</v>
      </c>
      <c r="BS33" s="9">
        <v>1</v>
      </c>
      <c r="BT33" s="9">
        <v>1</v>
      </c>
      <c r="BU33" s="9">
        <v>1</v>
      </c>
      <c r="BV33" s="9">
        <v>1</v>
      </c>
      <c r="BW33" s="9">
        <v>1</v>
      </c>
      <c r="BX33" s="9">
        <v>1</v>
      </c>
      <c r="BY33" s="9">
        <v>1</v>
      </c>
      <c r="BZ33" s="9">
        <v>1</v>
      </c>
      <c r="CA33" s="9">
        <v>1</v>
      </c>
      <c r="CB33" s="9">
        <v>1</v>
      </c>
      <c r="CC33" s="9">
        <v>1</v>
      </c>
      <c r="CD33" s="9">
        <v>1</v>
      </c>
      <c r="CE33" s="9">
        <v>1</v>
      </c>
      <c r="CF33" s="9">
        <v>1</v>
      </c>
      <c r="CG33" s="9">
        <v>1</v>
      </c>
      <c r="CH33" s="9">
        <v>1</v>
      </c>
      <c r="CI33" s="9">
        <v>1</v>
      </c>
      <c r="CJ33" s="9">
        <v>1</v>
      </c>
      <c r="CK33" s="9">
        <v>1</v>
      </c>
      <c r="CL33" s="9">
        <v>1</v>
      </c>
    </row>
    <row r="34" spans="1:90" ht="171.75" customHeight="1" x14ac:dyDescent="0.45">
      <c r="A34" s="82" t="s">
        <v>239</v>
      </c>
      <c r="B34" s="5" t="s">
        <v>240</v>
      </c>
      <c r="C34" s="81" t="s">
        <v>278</v>
      </c>
      <c r="D34" s="9">
        <v>1</v>
      </c>
      <c r="E34" s="9">
        <v>1</v>
      </c>
      <c r="F34" s="9">
        <v>1</v>
      </c>
      <c r="M34" s="9">
        <v>1</v>
      </c>
      <c r="N34" s="9">
        <v>1</v>
      </c>
      <c r="O34" s="9">
        <v>1</v>
      </c>
      <c r="T34" s="9">
        <v>1</v>
      </c>
      <c r="U34" s="9">
        <v>1</v>
      </c>
      <c r="V34" s="9">
        <v>1</v>
      </c>
      <c r="AF34" s="9">
        <v>1</v>
      </c>
      <c r="AJ34" s="9">
        <v>1</v>
      </c>
      <c r="AK34" s="9">
        <v>1</v>
      </c>
      <c r="AL34" s="9">
        <v>1</v>
      </c>
      <c r="AM34" s="9">
        <v>1</v>
      </c>
      <c r="AO34" s="9">
        <v>1</v>
      </c>
      <c r="AV34" s="9">
        <v>1</v>
      </c>
      <c r="AZ34" s="9">
        <v>1</v>
      </c>
      <c r="BA34" s="9">
        <v>1</v>
      </c>
      <c r="BB34" s="9">
        <v>1</v>
      </c>
      <c r="BC34" s="9">
        <v>1</v>
      </c>
      <c r="BH34" s="9">
        <v>1</v>
      </c>
      <c r="BI34" s="9">
        <v>1</v>
      </c>
      <c r="BJ34" s="9">
        <v>1</v>
      </c>
      <c r="BK34" s="9">
        <v>1</v>
      </c>
      <c r="BL34" s="9">
        <v>1</v>
      </c>
      <c r="BM34" s="9">
        <v>1</v>
      </c>
      <c r="BN34" s="9">
        <v>1</v>
      </c>
      <c r="BQ34" s="9">
        <v>1</v>
      </c>
      <c r="BR34" s="9">
        <v>1</v>
      </c>
      <c r="BU34" s="9">
        <v>1</v>
      </c>
      <c r="BV34" s="9">
        <v>1</v>
      </c>
      <c r="CC34" s="9">
        <v>1</v>
      </c>
      <c r="CD34" s="9">
        <v>1</v>
      </c>
      <c r="CE34" s="9">
        <v>1</v>
      </c>
      <c r="CG34" s="9">
        <v>1</v>
      </c>
      <c r="CH34" s="9">
        <v>1</v>
      </c>
      <c r="CI34" s="9">
        <v>1</v>
      </c>
      <c r="CJ34" s="9">
        <v>1</v>
      </c>
    </row>
    <row r="35" spans="1:90" ht="31" customHeight="1" x14ac:dyDescent="0.45"/>
    <row r="36" spans="1:90" x14ac:dyDescent="0.45">
      <c r="A36" s="80" t="s">
        <v>27</v>
      </c>
    </row>
    <row r="37" spans="1:90" x14ac:dyDescent="0.45">
      <c r="A37" s="9" t="s">
        <v>241</v>
      </c>
    </row>
    <row r="38" spans="1:90" x14ac:dyDescent="0.45">
      <c r="A38" s="9" t="s">
        <v>242</v>
      </c>
    </row>
    <row r="39" spans="1:90" x14ac:dyDescent="0.45">
      <c r="A39" s="9" t="s">
        <v>243</v>
      </c>
    </row>
  </sheetData>
  <sheetProtection sheet="1" objects="1" scenarios="1"/>
  <autoFilter ref="A4:CL34" xr:uid="{789A52CB-4B18-4980-A2E1-6C4AD8A1C16C}"/>
  <mergeCells count="1">
    <mergeCell ref="AS3:AT3"/>
  </mergeCells>
  <phoneticPr fontId="2"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1AD462FC37A7E4CB694B29F59B0E49F" ma:contentTypeVersion="7" ma:contentTypeDescription="Vytvoří nový dokument" ma:contentTypeScope="" ma:versionID="394bbb40688db3e644ce83831f375c0b">
  <xsd:schema xmlns:xsd="http://www.w3.org/2001/XMLSchema" xmlns:xs="http://www.w3.org/2001/XMLSchema" xmlns:p="http://schemas.microsoft.com/office/2006/metadata/properties" xmlns:ns2="eba4313f-2fcd-4ebb-b120-12293f9a09a7" targetNamespace="http://schemas.microsoft.com/office/2006/metadata/properties" ma:root="true" ma:fieldsID="6528425682d1f98ccb0e6e21998180a8" ns2:_="">
    <xsd:import namespace="eba4313f-2fcd-4ebb-b120-12293f9a09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Verzedokumentu"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4313f-2fcd-4ebb-b120-12293f9a0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Verzedokumentu" ma:index="12" nillable="true" ma:displayName="Verze dokumentu" ma:description="Popisuje aktuálnost verze" ma:format="Dropdown" ma:internalName="Verzedokumentu">
      <xsd:simpleType>
        <xsd:union memberTypes="dms:Text">
          <xsd:simpleType>
            <xsd:restriction base="dms:Choice">
              <xsd:enumeration value="Aktuální verze"/>
              <xsd:enumeration value="Aktuální revizní verze"/>
              <xsd:enumeration value="Revizní verze"/>
              <xsd:enumeration value="Starší verze"/>
              <xsd:enumeration value="Publikovaná verze"/>
            </xsd:restriction>
          </xsd:simpleType>
        </xsd:un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erzedokumentu xmlns="eba4313f-2fcd-4ebb-b120-12293f9a09a7" xsi:nil="true"/>
  </documentManagement>
</p:properties>
</file>

<file path=customXml/itemProps1.xml><?xml version="1.0" encoding="utf-8"?>
<ds:datastoreItem xmlns:ds="http://schemas.openxmlformats.org/officeDocument/2006/customXml" ds:itemID="{1B58367C-3CF6-4A24-B6E6-B65248964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4313f-2fcd-4ebb-b120-12293f9a09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66AE5E-985D-4F3C-AD21-5C810408E8C2}">
  <ds:schemaRefs>
    <ds:schemaRef ds:uri="http://schemas.microsoft.com/sharepoint/v3/contenttype/forms"/>
  </ds:schemaRefs>
</ds:datastoreItem>
</file>

<file path=customXml/itemProps3.xml><?xml version="1.0" encoding="utf-8"?>
<ds:datastoreItem xmlns:ds="http://schemas.openxmlformats.org/officeDocument/2006/customXml" ds:itemID="{D922A4F1-C620-451A-986A-2121CA934852}">
  <ds:schemaRef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eba4313f-2fcd-4ebb-b120-12293f9a09a7"/>
    <ds:schemaRef ds:uri="http://www.w3.org/XML/1998/namespace"/>
    <ds:schemaRef ds:uri="http://purl.org/dc/dcmitype/"/>
  </ds:schemaRefs>
</ds:datastoreItem>
</file>

<file path=docMetadata/LabelInfo.xml><?xml version="1.0" encoding="utf-8"?>
<clbl:labelList xmlns:clbl="http://schemas.microsoft.com/office/2020/mipLabelMetadata">
  <clbl:label id="{fc46a240-c297-48e2-b0f5-964540da0a7f}" enabled="0" method="" siteId="{fc46a240-c297-48e2-b0f5-964540da0a7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Úvod</vt:lpstr>
      <vt:lpstr>Specifické podmínky DNSH</vt:lpstr>
      <vt:lpstr>Cíle DNSH</vt:lpstr>
      <vt:lpstr>Zdrojová data</vt:lpstr>
    </vt:vector>
  </TitlesOfParts>
  <Manager/>
  <Company>SFZP 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Peterková Julie</dc:creator>
  <cp:keywords/>
  <dc:description/>
  <cp:lastModifiedBy>Vlastislav Sýkora</cp:lastModifiedBy>
  <cp:revision/>
  <dcterms:created xsi:type="dcterms:W3CDTF">2026-01-06T12:36:31Z</dcterms:created>
  <dcterms:modified xsi:type="dcterms:W3CDTF">2026-09-24T09:31:56Z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0x010100C1AD462FC37A7E4CB694B29F59B0E49F</vt:lpwstr>
  </property>
</Properties>
</file>